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fb355ae77e2f97/Documents/Board Meetings/2022 Minutes/"/>
    </mc:Choice>
  </mc:AlternateContent>
  <xr:revisionPtr revIDLastSave="53" documentId="8_{8CA5C52A-20F4-4796-BBC4-ABA5296D1B2E}" xr6:coauthVersionLast="47" xr6:coauthVersionMax="47" xr10:uidLastSave="{1CC9F19E-010F-4701-9424-1E6212DA319A}"/>
  <bookViews>
    <workbookView xWindow="-120" yWindow="-120" windowWidth="29040" windowHeight="15840" xr2:uid="{00000000-000D-0000-FFFF-FFFF00000000}"/>
  </bookViews>
  <sheets>
    <sheet name="2022 TREASURER'S REPORT" sheetId="1" r:id="rId1"/>
    <sheet name="ACCT BALANCES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I17" i="1"/>
  <c r="I16" i="1"/>
  <c r="I13" i="1"/>
  <c r="I10" i="1"/>
  <c r="I9" i="1"/>
  <c r="E46" i="1" l="1"/>
  <c r="E19" i="1"/>
  <c r="C19" i="1"/>
  <c r="C46" i="1"/>
  <c r="E52" i="1" l="1"/>
  <c r="C48" i="1"/>
  <c r="E48" i="1"/>
  <c r="G19" i="1"/>
  <c r="G46" i="1"/>
  <c r="G48" i="1" l="1"/>
  <c r="B9" i="2"/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" i="1"/>
  <c r="I14" i="1"/>
  <c r="I12" i="1"/>
  <c r="I11" i="1"/>
  <c r="I8" i="1"/>
  <c r="I7" i="1"/>
  <c r="I19" i="1" l="1"/>
  <c r="I46" i="1"/>
</calcChain>
</file>

<file path=xl/sharedStrings.xml><?xml version="1.0" encoding="utf-8"?>
<sst xmlns="http://schemas.openxmlformats.org/spreadsheetml/2006/main" count="56" uniqueCount="53">
  <si>
    <t>CATEGORY DESCRIPTION</t>
  </si>
  <si>
    <t>BUDGET</t>
  </si>
  <si>
    <t>DIFF</t>
  </si>
  <si>
    <t>INCOME/EXPENSE</t>
  </si>
  <si>
    <t xml:space="preserve">   INCOME:</t>
  </si>
  <si>
    <t xml:space="preserve">       ASSOCIATE DUES</t>
  </si>
  <si>
    <t xml:space="preserve">       BRANCH DUES</t>
  </si>
  <si>
    <t xml:space="preserve">       INTEREST INCOME</t>
  </si>
  <si>
    <t xml:space="preserve">       MEMBERSHIP DUES</t>
  </si>
  <si>
    <t>TOTAL INCOME</t>
  </si>
  <si>
    <t xml:space="preserve">   EXPENSES:</t>
  </si>
  <si>
    <t xml:space="preserve">       ACCOUNTING-PROF FEES.</t>
  </si>
  <si>
    <t xml:space="preserve">       BANK SERVICE FEES</t>
  </si>
  <si>
    <t xml:space="preserve">       BOARD MEETING EXPENSE</t>
  </si>
  <si>
    <t xml:space="preserve">       BOARD RESERVE</t>
  </si>
  <si>
    <t xml:space="preserve">       CAPITAL EXPENDITURES</t>
  </si>
  <si>
    <t xml:space="preserve">       DUES (MEMBERSHIP)</t>
  </si>
  <si>
    <t xml:space="preserve"> </t>
  </si>
  <si>
    <t xml:space="preserve">       EXECUTIVE DIR PROF FEE</t>
  </si>
  <si>
    <t xml:space="preserve">       LEGAL</t>
  </si>
  <si>
    <t xml:space="preserve">       MEETINGS</t>
  </si>
  <si>
    <t xml:space="preserve">       MISCELLANEOUS</t>
  </si>
  <si>
    <t xml:space="preserve">       POSTAGE</t>
  </si>
  <si>
    <t xml:space="preserve">       PRINTING</t>
  </si>
  <si>
    <t xml:space="preserve">       SCHOLARSHIPS</t>
  </si>
  <si>
    <t xml:space="preserve">       SUPPLIES</t>
  </si>
  <si>
    <t xml:space="preserve">       TELEPHONE EXPENSE</t>
  </si>
  <si>
    <t xml:space="preserve">       TRAVEL EXPENSES</t>
  </si>
  <si>
    <t>TOTAL EXPENSES</t>
  </si>
  <si>
    <t>TOTAL INCOME/EXPENSE</t>
  </si>
  <si>
    <t xml:space="preserve">       TAXES</t>
  </si>
  <si>
    <t xml:space="preserve">       FORMS</t>
  </si>
  <si>
    <t xml:space="preserve">       SOFTWARE</t>
  </si>
  <si>
    <t xml:space="preserve">       SALES TAX</t>
  </si>
  <si>
    <t xml:space="preserve">       SALES TAX PAID</t>
  </si>
  <si>
    <t xml:space="preserve">       SHIPPING</t>
  </si>
  <si>
    <t xml:space="preserve">       SCHOLARSHIP</t>
  </si>
  <si>
    <t xml:space="preserve">       RENT</t>
  </si>
  <si>
    <t xml:space="preserve">       SEMINARS</t>
  </si>
  <si>
    <t>Acct</t>
  </si>
  <si>
    <t xml:space="preserve">     TOTAL</t>
  </si>
  <si>
    <t xml:space="preserve">       INSURANCE</t>
  </si>
  <si>
    <t xml:space="preserve">       IT</t>
  </si>
  <si>
    <t>BALANCE January 1</t>
  </si>
  <si>
    <t>FROM BUDGET</t>
  </si>
  <si>
    <t xml:space="preserve">       CREDIT CARD FEES</t>
  </si>
  <si>
    <t>Wells Fargo Convention</t>
  </si>
  <si>
    <t>Wells Fargo Savings</t>
  </si>
  <si>
    <t>Wells Fargo Operating</t>
  </si>
  <si>
    <t>Wells Fargo Scholarship</t>
  </si>
  <si>
    <t>NATIONAL COUNCIL FUNDS</t>
  </si>
  <si>
    <t>CONVENTION 2022 EXP</t>
  </si>
  <si>
    <t>CASH ON HAND 4/12/22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</si>
</sst>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7" fontId="0" fillId="0" borderId="0" xfId="0" applyNumberFormat="1"/>
    <xf numFmtId="4" fontId="0" fillId="0" borderId="0" xfId="0" applyNumberFormat="1"/>
    <xf numFmtId="39" fontId="0" fillId="0" borderId="0" xfId="0" applyNumberFormat="1"/>
    <xf numFmtId="7" fontId="0" fillId="0" borderId="0" xfId="0" applyNumberFormat="1" applyBorder="1"/>
    <xf numFmtId="7" fontId="3" fillId="0" borderId="2" xfId="0" applyNumberFormat="1" applyFont="1" applyBorder="1"/>
    <xf numFmtId="0" fontId="3" fillId="0" borderId="0" xfId="0" applyFont="1"/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7" fontId="3" fillId="0" borderId="0" xfId="0" applyNumberFormat="1" applyFont="1" applyBorder="1"/>
    <xf numFmtId="39" fontId="3" fillId="0" borderId="0" xfId="0" applyNumberFormat="1" applyFont="1" applyBorder="1"/>
    <xf numFmtId="39" fontId="5" fillId="0" borderId="0" xfId="0" applyNumberFormat="1" applyFont="1"/>
    <xf numFmtId="7" fontId="3" fillId="0" borderId="1" xfId="0" applyNumberFormat="1" applyFont="1" applyBorder="1"/>
    <xf numFmtId="7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Border="1"/>
    <xf numFmtId="4" fontId="0" fillId="0" borderId="1" xfId="0" applyNumberFormat="1" applyBorder="1"/>
    <xf numFmtId="0" fontId="1" fillId="0" borderId="0" xfId="0" applyFont="1"/>
    <xf numFmtId="164" fontId="0" fillId="0" borderId="0" xfId="0" applyNumberFormat="1"/>
    <xf numFmtId="39" fontId="2" fillId="0" borderId="2" xfId="0" applyNumberFormat="1" applyFont="1" applyBorder="1"/>
    <xf numFmtId="164" fontId="3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164" fontId="1" fillId="0" borderId="0" xfId="0" applyNumberFormat="1" applyFont="1"/>
    <xf numFmtId="4" fontId="0" fillId="0" borderId="2" xfId="0" applyNumberFormat="1" applyBorder="1"/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/>
    <xf numFmtId="4" fontId="2" fillId="0" borderId="0" xfId="0" applyNumberFormat="1" applyFont="1"/>
    <xf numFmtId="7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39" fontId="0" fillId="0" borderId="2" xfId="0" applyNumberFormat="1" applyBorder="1"/>
    <xf numFmtId="0" fontId="2" fillId="0" borderId="0" xfId="0" applyFont="1"/>
    <xf numFmtId="2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8"/>
  <sheetViews>
    <sheetView tabSelected="1" topLeftCell="A4" workbookViewId="0">
      <selection activeCell="C10" sqref="C10"/>
    </sheetView>
  </sheetViews>
  <sheetFormatPr defaultRowHeight="12.75" x14ac:dyDescent="0.2"/>
  <cols>
    <col min="1" max="1" width="32.140625" customWidth="1"/>
    <col min="2" max="2" width="4.42578125" customWidth="1"/>
    <col min="3" max="3" width="12.42578125" customWidth="1"/>
    <col min="4" max="4" width="4.42578125" customWidth="1"/>
    <col min="5" max="5" width="12.42578125" customWidth="1"/>
    <col min="6" max="6" width="4.42578125" customWidth="1"/>
    <col min="7" max="7" width="13.85546875" customWidth="1"/>
    <col min="8" max="8" width="3.42578125" customWidth="1"/>
    <col min="9" max="9" width="14" customWidth="1"/>
    <col min="17" max="17" width="14.28515625" customWidth="1"/>
  </cols>
  <sheetData>
    <row r="1" spans="1:17" x14ac:dyDescent="0.2">
      <c r="A1" s="9" t="s">
        <v>0</v>
      </c>
      <c r="B1" s="6"/>
      <c r="C1" s="30">
        <v>2022</v>
      </c>
      <c r="D1" s="6"/>
      <c r="E1" s="30">
        <v>2021</v>
      </c>
      <c r="F1" s="6"/>
      <c r="G1" s="9" t="s">
        <v>1</v>
      </c>
      <c r="H1" s="6"/>
      <c r="I1" s="34" t="s">
        <v>2</v>
      </c>
    </row>
    <row r="2" spans="1:17" x14ac:dyDescent="0.2">
      <c r="A2" s="26" t="s">
        <v>43</v>
      </c>
      <c r="C2" s="22">
        <v>123941.54</v>
      </c>
      <c r="E2" s="11">
        <v>103355.53</v>
      </c>
      <c r="I2" s="35" t="s">
        <v>44</v>
      </c>
    </row>
    <row r="3" spans="1:17" x14ac:dyDescent="0.2">
      <c r="A3" s="8"/>
    </row>
    <row r="4" spans="1:17" x14ac:dyDescent="0.2">
      <c r="A4" s="8"/>
    </row>
    <row r="5" spans="1:17" x14ac:dyDescent="0.2">
      <c r="A5" s="7" t="s">
        <v>3</v>
      </c>
      <c r="C5" s="2"/>
      <c r="E5" s="2"/>
    </row>
    <row r="6" spans="1:17" x14ac:dyDescent="0.2">
      <c r="A6" s="6" t="s">
        <v>4</v>
      </c>
      <c r="C6" s="2"/>
      <c r="E6" s="2"/>
      <c r="Q6" s="2"/>
    </row>
    <row r="7" spans="1:17" x14ac:dyDescent="0.2">
      <c r="A7" t="s">
        <v>5</v>
      </c>
      <c r="C7" s="2">
        <v>700</v>
      </c>
      <c r="E7" s="2"/>
      <c r="G7" s="3">
        <v>5200</v>
      </c>
      <c r="I7" s="1">
        <f t="shared" ref="I7:I17" si="0">SUM(E7-G7)</f>
        <v>-5200</v>
      </c>
      <c r="Q7" s="2"/>
    </row>
    <row r="8" spans="1:17" x14ac:dyDescent="0.2">
      <c r="A8" t="s">
        <v>6</v>
      </c>
      <c r="C8" s="2">
        <v>1050</v>
      </c>
      <c r="E8" s="2">
        <v>825</v>
      </c>
      <c r="G8" s="3">
        <v>1125</v>
      </c>
      <c r="I8" s="1">
        <f t="shared" si="0"/>
        <v>-300</v>
      </c>
      <c r="Q8" s="2"/>
    </row>
    <row r="9" spans="1:17" x14ac:dyDescent="0.2">
      <c r="A9" s="37" t="s">
        <v>45</v>
      </c>
      <c r="C9">
        <v>524.97</v>
      </c>
      <c r="E9" s="2">
        <v>594.69000000000005</v>
      </c>
      <c r="G9" s="3">
        <v>3000</v>
      </c>
      <c r="I9" s="1">
        <f t="shared" si="0"/>
        <v>-2405.31</v>
      </c>
      <c r="Q9" s="2"/>
    </row>
    <row r="10" spans="1:17" x14ac:dyDescent="0.2">
      <c r="A10" t="s">
        <v>31</v>
      </c>
      <c r="C10" s="2">
        <v>10357.82</v>
      </c>
      <c r="E10" s="2">
        <v>12612.2</v>
      </c>
      <c r="G10" s="3">
        <v>41435</v>
      </c>
      <c r="I10" s="1">
        <f t="shared" si="0"/>
        <v>-28822.799999999999</v>
      </c>
    </row>
    <row r="11" spans="1:17" x14ac:dyDescent="0.2">
      <c r="A11" t="s">
        <v>7</v>
      </c>
      <c r="C11" s="32">
        <v>3.22</v>
      </c>
      <c r="E11" s="32">
        <v>2.7</v>
      </c>
      <c r="G11" s="3">
        <v>25</v>
      </c>
      <c r="I11" s="1">
        <f t="shared" si="0"/>
        <v>-22.3</v>
      </c>
      <c r="Q11" s="2"/>
    </row>
    <row r="12" spans="1:17" x14ac:dyDescent="0.2">
      <c r="A12" t="s">
        <v>8</v>
      </c>
      <c r="C12" s="2">
        <v>43550</v>
      </c>
      <c r="E12" s="2">
        <v>40919.5</v>
      </c>
      <c r="G12" s="3">
        <v>55000</v>
      </c>
      <c r="I12" s="1">
        <f t="shared" si="0"/>
        <v>-14080.5</v>
      </c>
      <c r="Q12" s="2"/>
    </row>
    <row r="13" spans="1:17" x14ac:dyDescent="0.2">
      <c r="A13" t="s">
        <v>33</v>
      </c>
      <c r="C13">
        <v>709.01</v>
      </c>
      <c r="E13" s="32">
        <v>859.46</v>
      </c>
      <c r="G13" s="3">
        <v>3000</v>
      </c>
      <c r="I13" s="1">
        <f t="shared" si="0"/>
        <v>-2140.54</v>
      </c>
      <c r="Q13" s="2"/>
    </row>
    <row r="14" spans="1:17" x14ac:dyDescent="0.2">
      <c r="A14" t="s">
        <v>36</v>
      </c>
      <c r="C14" s="2"/>
      <c r="E14" s="2"/>
      <c r="G14" s="3">
        <v>2000</v>
      </c>
      <c r="I14" s="1">
        <f t="shared" si="0"/>
        <v>-2000</v>
      </c>
      <c r="Q14" s="2"/>
    </row>
    <row r="15" spans="1:17" x14ac:dyDescent="0.2">
      <c r="A15" t="s">
        <v>38</v>
      </c>
      <c r="C15" s="2"/>
      <c r="E15" s="2"/>
      <c r="G15" s="3"/>
      <c r="I15" s="1">
        <f t="shared" si="0"/>
        <v>0</v>
      </c>
      <c r="Q15" s="2"/>
    </row>
    <row r="16" spans="1:17" x14ac:dyDescent="0.2">
      <c r="A16" t="s">
        <v>35</v>
      </c>
      <c r="C16" s="18">
        <v>1479.67</v>
      </c>
      <c r="E16" s="2">
        <v>1718.23</v>
      </c>
      <c r="G16" s="3">
        <v>6000</v>
      </c>
      <c r="I16" s="1">
        <f t="shared" si="0"/>
        <v>-4281.7700000000004</v>
      </c>
      <c r="Q16" s="39"/>
    </row>
    <row r="17" spans="1:17" ht="13.5" thickBot="1" x14ac:dyDescent="0.25">
      <c r="A17" t="s">
        <v>32</v>
      </c>
      <c r="C17" s="38">
        <v>1230</v>
      </c>
      <c r="E17" s="28">
        <v>1260</v>
      </c>
      <c r="G17" s="36">
        <v>1400</v>
      </c>
      <c r="I17" s="33">
        <f t="shared" si="0"/>
        <v>-140</v>
      </c>
    </row>
    <row r="18" spans="1:17" ht="13.5" thickTop="1" x14ac:dyDescent="0.2">
      <c r="C18" s="2"/>
      <c r="E18" s="2"/>
      <c r="G18" s="13"/>
      <c r="I18" s="1"/>
    </row>
    <row r="19" spans="1:17" x14ac:dyDescent="0.2">
      <c r="A19" s="6" t="s">
        <v>9</v>
      </c>
      <c r="C19" s="24">
        <f>SUM(C7:C18)</f>
        <v>59604.69</v>
      </c>
      <c r="E19" s="24">
        <f>SUM(E7:E18)</f>
        <v>58791.780000000006</v>
      </c>
      <c r="G19" s="15">
        <f>SUM(G7:G17)</f>
        <v>118185</v>
      </c>
      <c r="I19" s="4">
        <f>SUM(E19-G19)</f>
        <v>-59393.219999999994</v>
      </c>
    </row>
    <row r="20" spans="1:17" x14ac:dyDescent="0.2">
      <c r="C20" s="2"/>
      <c r="E20" s="2"/>
      <c r="G20" s="3"/>
      <c r="I20" s="1"/>
      <c r="Q20" s="2"/>
    </row>
    <row r="21" spans="1:17" x14ac:dyDescent="0.2">
      <c r="A21" t="s">
        <v>10</v>
      </c>
      <c r="C21" s="2"/>
      <c r="E21" s="2"/>
      <c r="G21" s="3"/>
      <c r="I21" s="1"/>
      <c r="Q21" s="2"/>
    </row>
    <row r="22" spans="1:17" x14ac:dyDescent="0.2">
      <c r="A22" t="s">
        <v>11</v>
      </c>
      <c r="C22" s="2"/>
      <c r="E22" s="2"/>
      <c r="F22" s="2"/>
      <c r="G22" s="3">
        <v>650</v>
      </c>
      <c r="I22" s="4">
        <f t="shared" ref="I22:I46" si="1">SUM(E22-G22)</f>
        <v>-650</v>
      </c>
    </row>
    <row r="23" spans="1:17" x14ac:dyDescent="0.2">
      <c r="A23" t="s">
        <v>12</v>
      </c>
      <c r="C23" s="32">
        <v>743.09</v>
      </c>
      <c r="E23" s="32">
        <v>834.54</v>
      </c>
      <c r="F23" s="2"/>
      <c r="G23" s="3">
        <v>3000</v>
      </c>
      <c r="I23" s="4">
        <f t="shared" si="1"/>
        <v>-2165.46</v>
      </c>
      <c r="Q23" s="2"/>
    </row>
    <row r="24" spans="1:17" x14ac:dyDescent="0.2">
      <c r="A24" t="s">
        <v>13</v>
      </c>
      <c r="C24" s="2"/>
      <c r="E24" s="2"/>
      <c r="F24" s="2"/>
      <c r="G24" s="3">
        <v>2000</v>
      </c>
      <c r="I24" s="4">
        <f t="shared" si="1"/>
        <v>-2000</v>
      </c>
      <c r="Q24" s="2"/>
    </row>
    <row r="25" spans="1:17" x14ac:dyDescent="0.2">
      <c r="A25" t="s">
        <v>14</v>
      </c>
      <c r="C25" s="2"/>
      <c r="E25" s="2"/>
      <c r="F25" s="2"/>
      <c r="G25" s="3">
        <v>0</v>
      </c>
      <c r="I25" s="4">
        <f t="shared" si="1"/>
        <v>0</v>
      </c>
      <c r="Q25" s="2"/>
    </row>
    <row r="26" spans="1:17" x14ac:dyDescent="0.2">
      <c r="A26" t="s">
        <v>15</v>
      </c>
      <c r="C26" s="2"/>
      <c r="E26" s="2"/>
      <c r="F26" s="2"/>
      <c r="G26" s="3">
        <v>0</v>
      </c>
      <c r="I26" s="4">
        <f t="shared" si="1"/>
        <v>0</v>
      </c>
      <c r="Q26" s="2"/>
    </row>
    <row r="27" spans="1:17" x14ac:dyDescent="0.2">
      <c r="A27" t="s">
        <v>16</v>
      </c>
      <c r="C27" s="2"/>
      <c r="D27" t="s">
        <v>17</v>
      </c>
      <c r="E27" s="2"/>
      <c r="F27" s="2"/>
      <c r="G27" s="3">
        <v>0</v>
      </c>
      <c r="I27" s="4">
        <f t="shared" si="1"/>
        <v>0</v>
      </c>
    </row>
    <row r="28" spans="1:17" x14ac:dyDescent="0.2">
      <c r="A28" t="s">
        <v>18</v>
      </c>
      <c r="C28" s="2">
        <v>10608.77</v>
      </c>
      <c r="E28" s="2">
        <v>10250.040000000001</v>
      </c>
      <c r="F28" s="2"/>
      <c r="G28" s="3">
        <v>42435</v>
      </c>
      <c r="I28" s="4">
        <f t="shared" si="1"/>
        <v>-32184.959999999999</v>
      </c>
    </row>
    <row r="29" spans="1:17" x14ac:dyDescent="0.2">
      <c r="A29" t="s">
        <v>31</v>
      </c>
      <c r="C29" s="2">
        <v>5652.75</v>
      </c>
      <c r="E29" s="2">
        <v>7585</v>
      </c>
      <c r="F29" s="2"/>
      <c r="G29" s="3">
        <v>31000</v>
      </c>
      <c r="I29" s="4">
        <f t="shared" si="1"/>
        <v>-23415</v>
      </c>
    </row>
    <row r="30" spans="1:17" x14ac:dyDescent="0.2">
      <c r="A30" t="s">
        <v>41</v>
      </c>
      <c r="C30" s="2"/>
      <c r="E30" s="2"/>
      <c r="F30" s="2"/>
      <c r="G30" s="3">
        <v>1700</v>
      </c>
      <c r="I30" s="4">
        <f t="shared" si="1"/>
        <v>-1700</v>
      </c>
      <c r="Q30" s="2"/>
    </row>
    <row r="31" spans="1:17" x14ac:dyDescent="0.2">
      <c r="A31" t="s">
        <v>42</v>
      </c>
      <c r="C31" s="2">
        <v>269.97000000000003</v>
      </c>
      <c r="E31" s="2">
        <v>466.74</v>
      </c>
      <c r="F31" s="2"/>
      <c r="G31" s="3">
        <v>2500</v>
      </c>
      <c r="I31" s="4">
        <f t="shared" si="1"/>
        <v>-2033.26</v>
      </c>
      <c r="Q31" s="2"/>
    </row>
    <row r="32" spans="1:17" x14ac:dyDescent="0.2">
      <c r="A32" t="s">
        <v>19</v>
      </c>
      <c r="C32" s="2"/>
      <c r="E32" s="2"/>
      <c r="F32" s="2"/>
      <c r="G32" s="3"/>
      <c r="I32" s="4">
        <f t="shared" si="1"/>
        <v>0</v>
      </c>
      <c r="Q32" s="2"/>
    </row>
    <row r="33" spans="1:17" x14ac:dyDescent="0.2">
      <c r="A33" t="s">
        <v>20</v>
      </c>
      <c r="C33" s="2"/>
      <c r="E33" s="2"/>
      <c r="F33" s="2"/>
      <c r="G33" s="3">
        <v>750</v>
      </c>
      <c r="I33" s="4">
        <f t="shared" si="1"/>
        <v>-750</v>
      </c>
      <c r="Q33" s="2"/>
    </row>
    <row r="34" spans="1:17" x14ac:dyDescent="0.2">
      <c r="A34" t="s">
        <v>21</v>
      </c>
      <c r="C34" s="2"/>
      <c r="E34" s="2"/>
      <c r="F34" s="2"/>
      <c r="G34" s="3">
        <v>0</v>
      </c>
      <c r="I34" s="4">
        <f t="shared" si="1"/>
        <v>0</v>
      </c>
      <c r="Q34" s="2"/>
    </row>
    <row r="35" spans="1:17" x14ac:dyDescent="0.2">
      <c r="A35" t="s">
        <v>22</v>
      </c>
      <c r="C35" s="2">
        <v>387.4</v>
      </c>
      <c r="E35" s="2">
        <v>541.9</v>
      </c>
      <c r="F35" s="2"/>
      <c r="G35" s="3">
        <v>800</v>
      </c>
      <c r="I35" s="4">
        <f t="shared" si="1"/>
        <v>-258.10000000000002</v>
      </c>
      <c r="Q35" s="2"/>
    </row>
    <row r="36" spans="1:17" x14ac:dyDescent="0.2">
      <c r="A36" t="s">
        <v>23</v>
      </c>
      <c r="C36" s="2"/>
      <c r="E36" s="2"/>
      <c r="F36" s="2"/>
      <c r="G36" s="3">
        <v>500</v>
      </c>
      <c r="I36" s="4">
        <f t="shared" si="1"/>
        <v>-500</v>
      </c>
      <c r="Q36" s="2"/>
    </row>
    <row r="37" spans="1:17" x14ac:dyDescent="0.2">
      <c r="A37" t="s">
        <v>37</v>
      </c>
      <c r="C37" s="2">
        <v>450</v>
      </c>
      <c r="E37" s="2">
        <v>450</v>
      </c>
      <c r="F37" s="2"/>
      <c r="G37" s="3">
        <v>1800</v>
      </c>
      <c r="I37" s="4">
        <f t="shared" si="1"/>
        <v>-1350</v>
      </c>
      <c r="Q37" s="2"/>
    </row>
    <row r="38" spans="1:17" x14ac:dyDescent="0.2">
      <c r="A38" t="s">
        <v>34</v>
      </c>
      <c r="C38" s="32">
        <v>532.04999999999995</v>
      </c>
      <c r="E38" s="32">
        <v>544.13</v>
      </c>
      <c r="F38" s="2"/>
      <c r="G38" s="3">
        <v>3000</v>
      </c>
      <c r="I38" s="4">
        <f t="shared" si="1"/>
        <v>-2455.87</v>
      </c>
      <c r="Q38" s="2"/>
    </row>
    <row r="39" spans="1:17" x14ac:dyDescent="0.2">
      <c r="A39" t="s">
        <v>24</v>
      </c>
      <c r="C39" s="2"/>
      <c r="E39" s="2"/>
      <c r="F39" s="2"/>
      <c r="G39" s="3">
        <v>4500</v>
      </c>
      <c r="I39" s="4">
        <f t="shared" si="1"/>
        <v>-4500</v>
      </c>
    </row>
    <row r="40" spans="1:17" x14ac:dyDescent="0.2">
      <c r="A40" t="s">
        <v>35</v>
      </c>
      <c r="C40" s="2">
        <v>1111.94</v>
      </c>
      <c r="E40" s="2">
        <v>1436.13</v>
      </c>
      <c r="F40" s="2"/>
      <c r="G40" s="3">
        <v>6000</v>
      </c>
      <c r="I40" s="4">
        <f t="shared" si="1"/>
        <v>-4563.87</v>
      </c>
      <c r="Q40" s="2"/>
    </row>
    <row r="41" spans="1:17" x14ac:dyDescent="0.2">
      <c r="A41" t="s">
        <v>32</v>
      </c>
      <c r="C41" s="2">
        <v>1070</v>
      </c>
      <c r="E41" s="2">
        <v>1495</v>
      </c>
      <c r="F41" s="2"/>
      <c r="G41" s="3">
        <v>1400</v>
      </c>
      <c r="I41" s="4">
        <f t="shared" si="1"/>
        <v>95</v>
      </c>
    </row>
    <row r="42" spans="1:17" x14ac:dyDescent="0.2">
      <c r="A42" t="s">
        <v>25</v>
      </c>
      <c r="C42" s="2">
        <v>194.1</v>
      </c>
      <c r="E42" s="2">
        <v>749.82</v>
      </c>
      <c r="F42" s="2"/>
      <c r="G42" s="3">
        <v>2000</v>
      </c>
      <c r="I42" s="4">
        <f t="shared" si="1"/>
        <v>-1250.1799999999998</v>
      </c>
    </row>
    <row r="43" spans="1:17" x14ac:dyDescent="0.2">
      <c r="A43" t="s">
        <v>30</v>
      </c>
      <c r="C43" s="2"/>
      <c r="E43" s="2"/>
      <c r="F43" s="2"/>
      <c r="G43" s="3">
        <v>1100</v>
      </c>
      <c r="I43" s="4">
        <f t="shared" si="1"/>
        <v>-1100</v>
      </c>
    </row>
    <row r="44" spans="1:17" x14ac:dyDescent="0.2">
      <c r="A44" t="s">
        <v>26</v>
      </c>
      <c r="C44" s="2">
        <v>638.55999999999995</v>
      </c>
      <c r="E44" s="2">
        <v>599.38</v>
      </c>
      <c r="F44" s="2"/>
      <c r="G44" s="3">
        <v>2500</v>
      </c>
      <c r="I44" s="4">
        <f t="shared" si="1"/>
        <v>-1900.62</v>
      </c>
    </row>
    <row r="45" spans="1:17" ht="13.5" customHeight="1" thickBot="1" x14ac:dyDescent="0.25">
      <c r="A45" t="s">
        <v>27</v>
      </c>
      <c r="C45" s="28">
        <v>1468.76</v>
      </c>
      <c r="E45" s="28">
        <v>473.49</v>
      </c>
      <c r="F45" s="2"/>
      <c r="G45" s="23">
        <v>10550</v>
      </c>
      <c r="I45" s="33">
        <f t="shared" si="1"/>
        <v>-10076.51</v>
      </c>
    </row>
    <row r="46" spans="1:17" ht="14.25" thickTop="1" thickBot="1" x14ac:dyDescent="0.25">
      <c r="A46" s="6" t="s">
        <v>28</v>
      </c>
      <c r="C46" s="27">
        <f>SUM(C22:C45)</f>
        <v>23127.39</v>
      </c>
      <c r="E46" s="27">
        <f>SUM(E22:E45)</f>
        <v>25426.170000000009</v>
      </c>
      <c r="G46" s="14">
        <f>SUM(G22:G45)</f>
        <v>118185</v>
      </c>
      <c r="I46" s="33">
        <f t="shared" si="1"/>
        <v>-92758.829999999987</v>
      </c>
    </row>
    <row r="47" spans="1:17" ht="13.5" thickTop="1" x14ac:dyDescent="0.2">
      <c r="A47" s="6"/>
      <c r="C47" s="2"/>
      <c r="E47" s="2"/>
      <c r="G47" s="12"/>
      <c r="I47" s="12"/>
    </row>
    <row r="48" spans="1:17" ht="13.5" thickBot="1" x14ac:dyDescent="0.25">
      <c r="A48" s="6" t="s">
        <v>29</v>
      </c>
      <c r="C48" s="31">
        <f>C19-C46</f>
        <v>36477.300000000003</v>
      </c>
      <c r="E48" s="31">
        <f>E19-E46</f>
        <v>33365.61</v>
      </c>
      <c r="G48" s="5">
        <f>SUM(G19-G46)</f>
        <v>0</v>
      </c>
      <c r="I48" s="31"/>
    </row>
    <row r="49" spans="1:9" ht="13.5" thickTop="1" x14ac:dyDescent="0.2">
      <c r="A49" s="6"/>
      <c r="C49" s="2"/>
      <c r="E49" s="2"/>
      <c r="G49" s="11"/>
      <c r="I49" s="11"/>
    </row>
    <row r="50" spans="1:9" x14ac:dyDescent="0.2">
      <c r="A50" s="21" t="s">
        <v>51</v>
      </c>
      <c r="C50" s="27">
        <v>200</v>
      </c>
      <c r="E50" s="2"/>
      <c r="G50" s="11"/>
      <c r="I50" s="11"/>
    </row>
    <row r="51" spans="1:9" x14ac:dyDescent="0.2">
      <c r="A51" s="21" t="s">
        <v>50</v>
      </c>
      <c r="C51" s="11">
        <v>8571.94</v>
      </c>
      <c r="E51" s="11"/>
      <c r="I51" s="11"/>
    </row>
    <row r="52" spans="1:9" x14ac:dyDescent="0.2">
      <c r="A52" s="25" t="s">
        <v>52</v>
      </c>
      <c r="B52" s="6"/>
      <c r="C52" s="11">
        <f>C2+C19-C46-C50+750</f>
        <v>160968.83999999997</v>
      </c>
      <c r="D52" s="6"/>
      <c r="E52" s="11">
        <f>E2+E19-E46</f>
        <v>136721.13999999998</v>
      </c>
      <c r="F52" s="6"/>
      <c r="G52" s="1"/>
      <c r="H52" s="4"/>
    </row>
    <row r="53" spans="1:9" x14ac:dyDescent="0.2">
      <c r="A53" s="10"/>
      <c r="B53" s="6"/>
      <c r="D53" s="6"/>
      <c r="F53" s="6"/>
      <c r="G53" s="1"/>
      <c r="H53" s="4"/>
    </row>
    <row r="54" spans="1:9" x14ac:dyDescent="0.2">
      <c r="G54" s="4"/>
      <c r="H54" s="1"/>
      <c r="I54" s="4"/>
    </row>
    <row r="55" spans="1:9" x14ac:dyDescent="0.2">
      <c r="G55" s="4"/>
      <c r="H55" s="1"/>
      <c r="I55" s="4"/>
    </row>
    <row r="56" spans="1:9" x14ac:dyDescent="0.2">
      <c r="G56" s="4"/>
      <c r="H56" s="1"/>
      <c r="I56" s="4"/>
    </row>
    <row r="57" spans="1:9" x14ac:dyDescent="0.2">
      <c r="G57" s="3"/>
      <c r="H57" s="3"/>
      <c r="I57" s="3"/>
    </row>
    <row r="58" spans="1:9" x14ac:dyDescent="0.2">
      <c r="G58" s="3"/>
      <c r="H58" s="3"/>
      <c r="I58" s="3"/>
    </row>
    <row r="59" spans="1:9" x14ac:dyDescent="0.2">
      <c r="G59" s="2"/>
      <c r="H59" s="2"/>
      <c r="I59" s="2"/>
    </row>
    <row r="60" spans="1:9" x14ac:dyDescent="0.2">
      <c r="G60" s="1"/>
      <c r="H60" s="1"/>
      <c r="I60" s="1"/>
    </row>
    <row r="61" spans="1:9" x14ac:dyDescent="0.2">
      <c r="G61" s="1"/>
      <c r="H61" s="1"/>
      <c r="I61" s="1"/>
    </row>
    <row r="62" spans="1:9" x14ac:dyDescent="0.2">
      <c r="G62" s="1"/>
      <c r="H62" s="1"/>
      <c r="I62" s="1"/>
    </row>
    <row r="63" spans="1:9" x14ac:dyDescent="0.2">
      <c r="G63" s="1"/>
      <c r="H63" s="1"/>
      <c r="I63" s="1"/>
    </row>
    <row r="64" spans="1:9" x14ac:dyDescent="0.2">
      <c r="G64" s="1"/>
      <c r="H64" s="1"/>
      <c r="I64" s="1"/>
    </row>
    <row r="65" spans="7:9" x14ac:dyDescent="0.2">
      <c r="G65" s="1"/>
      <c r="H65" s="1"/>
      <c r="I65" s="1"/>
    </row>
    <row r="66" spans="7:9" x14ac:dyDescent="0.2">
      <c r="G66" s="1"/>
      <c r="H66" s="1"/>
      <c r="I66" s="1"/>
    </row>
    <row r="67" spans="7:9" x14ac:dyDescent="0.2">
      <c r="G67" s="1"/>
      <c r="H67" s="1"/>
      <c r="I67" s="1"/>
    </row>
    <row r="68" spans="7:9" x14ac:dyDescent="0.2">
      <c r="G68" s="1"/>
      <c r="H68" s="1"/>
      <c r="I68" s="1"/>
    </row>
    <row r="69" spans="7:9" x14ac:dyDescent="0.2">
      <c r="G69" s="1"/>
      <c r="H69" s="1"/>
      <c r="I69" s="1"/>
    </row>
    <row r="70" spans="7:9" x14ac:dyDescent="0.2">
      <c r="G70" s="1"/>
      <c r="H70" s="1"/>
      <c r="I70" s="1"/>
    </row>
    <row r="71" spans="7:9" x14ac:dyDescent="0.2">
      <c r="G71" s="1"/>
      <c r="H71" s="1"/>
      <c r="I71" s="1"/>
    </row>
    <row r="72" spans="7:9" x14ac:dyDescent="0.2">
      <c r="G72" s="1"/>
      <c r="H72" s="1"/>
      <c r="I72" s="1"/>
    </row>
    <row r="73" spans="7:9" x14ac:dyDescent="0.2">
      <c r="G73" s="1"/>
      <c r="H73" s="1"/>
      <c r="I73" s="1"/>
    </row>
    <row r="74" spans="7:9" x14ac:dyDescent="0.2">
      <c r="G74" s="1"/>
      <c r="H74" s="1"/>
      <c r="I74" s="1"/>
    </row>
    <row r="75" spans="7:9" x14ac:dyDescent="0.2">
      <c r="G75" s="1"/>
      <c r="H75" s="1"/>
      <c r="I75" s="1"/>
    </row>
    <row r="76" spans="7:9" x14ac:dyDescent="0.2">
      <c r="G76" s="1"/>
      <c r="H76" s="1"/>
      <c r="I76" s="1"/>
    </row>
    <row r="77" spans="7:9" x14ac:dyDescent="0.2">
      <c r="G77" s="1"/>
      <c r="H77" s="1"/>
      <c r="I77" s="1"/>
    </row>
    <row r="78" spans="7:9" x14ac:dyDescent="0.2">
      <c r="G78" s="1"/>
      <c r="H78" s="1"/>
      <c r="I78" s="1"/>
    </row>
    <row r="79" spans="7:9" x14ac:dyDescent="0.2">
      <c r="G79" s="1"/>
      <c r="H79" s="1"/>
      <c r="I79" s="1"/>
    </row>
    <row r="80" spans="7:9" x14ac:dyDescent="0.2">
      <c r="G80" s="1"/>
      <c r="H80" s="1"/>
      <c r="I80" s="1"/>
    </row>
    <row r="81" spans="7:9" x14ac:dyDescent="0.2">
      <c r="G81" s="1"/>
      <c r="H81" s="1"/>
      <c r="I81" s="1"/>
    </row>
    <row r="82" spans="7:9" x14ac:dyDescent="0.2">
      <c r="G82" s="1"/>
      <c r="H82" s="1"/>
      <c r="I82" s="1"/>
    </row>
    <row r="83" spans="7:9" x14ac:dyDescent="0.2">
      <c r="G83" s="1"/>
      <c r="H83" s="1"/>
      <c r="I83" s="1"/>
    </row>
    <row r="84" spans="7:9" x14ac:dyDescent="0.2">
      <c r="G84" s="1"/>
      <c r="H84" s="1"/>
      <c r="I84" s="1"/>
    </row>
    <row r="85" spans="7:9" x14ac:dyDescent="0.2">
      <c r="G85" s="1"/>
      <c r="H85" s="1"/>
      <c r="I85" s="1"/>
    </row>
    <row r="86" spans="7:9" x14ac:dyDescent="0.2">
      <c r="G86" s="1"/>
      <c r="H86" s="1"/>
      <c r="I86" s="1"/>
    </row>
    <row r="87" spans="7:9" x14ac:dyDescent="0.2">
      <c r="G87" s="1"/>
      <c r="H87" s="1"/>
      <c r="I87" s="1"/>
    </row>
    <row r="88" spans="7:9" x14ac:dyDescent="0.2">
      <c r="G88" s="1"/>
      <c r="H88" s="1"/>
      <c r="I88" s="1"/>
    </row>
    <row r="89" spans="7:9" x14ac:dyDescent="0.2">
      <c r="G89" s="1"/>
      <c r="H89" s="1"/>
      <c r="I89" s="1"/>
    </row>
    <row r="90" spans="7:9" x14ac:dyDescent="0.2">
      <c r="G90" s="1"/>
      <c r="H90" s="1"/>
      <c r="I90" s="1"/>
    </row>
    <row r="91" spans="7:9" x14ac:dyDescent="0.2">
      <c r="G91" s="1"/>
      <c r="H91" s="1"/>
      <c r="I91" s="1"/>
    </row>
    <row r="92" spans="7:9" x14ac:dyDescent="0.2">
      <c r="G92" s="1"/>
      <c r="H92" s="1"/>
      <c r="I92" s="1"/>
    </row>
    <row r="93" spans="7:9" x14ac:dyDescent="0.2">
      <c r="G93" s="1"/>
      <c r="H93" s="1"/>
      <c r="I93" s="1"/>
    </row>
    <row r="94" spans="7:9" x14ac:dyDescent="0.2">
      <c r="G94" s="1"/>
      <c r="H94" s="1"/>
      <c r="I94" s="1"/>
    </row>
    <row r="95" spans="7:9" x14ac:dyDescent="0.2">
      <c r="G95" s="1"/>
      <c r="H95" s="1"/>
      <c r="I95" s="1"/>
    </row>
    <row r="96" spans="7:9" x14ac:dyDescent="0.2">
      <c r="G96" s="1"/>
      <c r="H96" s="1"/>
      <c r="I96" s="1"/>
    </row>
    <row r="97" spans="7:9" x14ac:dyDescent="0.2">
      <c r="G97" s="1"/>
      <c r="H97" s="1"/>
      <c r="I97" s="1"/>
    </row>
    <row r="98" spans="7:9" x14ac:dyDescent="0.2">
      <c r="G98" s="1"/>
      <c r="H98" s="1"/>
      <c r="I98" s="1"/>
    </row>
    <row r="99" spans="7:9" x14ac:dyDescent="0.2">
      <c r="G99" s="1"/>
      <c r="H99" s="1"/>
      <c r="I99" s="1"/>
    </row>
    <row r="100" spans="7:9" x14ac:dyDescent="0.2">
      <c r="G100" s="1"/>
      <c r="H100" s="1"/>
      <c r="I100" s="1"/>
    </row>
    <row r="101" spans="7:9" x14ac:dyDescent="0.2">
      <c r="G101" s="1"/>
      <c r="H101" s="1"/>
      <c r="I101" s="1"/>
    </row>
    <row r="102" spans="7:9" x14ac:dyDescent="0.2">
      <c r="G102" s="1"/>
      <c r="H102" s="1"/>
      <c r="I102" s="1"/>
    </row>
    <row r="103" spans="7:9" x14ac:dyDescent="0.2">
      <c r="G103" s="1"/>
      <c r="H103" s="1"/>
      <c r="I103" s="1"/>
    </row>
    <row r="104" spans="7:9" x14ac:dyDescent="0.2">
      <c r="G104" s="1"/>
      <c r="H104" s="1"/>
      <c r="I104" s="1"/>
    </row>
    <row r="105" spans="7:9" x14ac:dyDescent="0.2">
      <c r="G105" s="1"/>
      <c r="H105" s="1"/>
      <c r="I105" s="1"/>
    </row>
    <row r="106" spans="7:9" x14ac:dyDescent="0.2">
      <c r="G106" s="1"/>
      <c r="H106" s="1"/>
      <c r="I106" s="1"/>
    </row>
    <row r="107" spans="7:9" x14ac:dyDescent="0.2">
      <c r="G107" s="1"/>
      <c r="H107" s="1"/>
      <c r="I107" s="1"/>
    </row>
    <row r="108" spans="7:9" x14ac:dyDescent="0.2">
      <c r="G108" s="1"/>
      <c r="H108" s="1"/>
      <c r="I108" s="1"/>
    </row>
    <row r="109" spans="7:9" x14ac:dyDescent="0.2">
      <c r="G109" s="1"/>
      <c r="H109" s="1"/>
      <c r="I109" s="1"/>
    </row>
    <row r="110" spans="7:9" x14ac:dyDescent="0.2">
      <c r="G110" s="1"/>
      <c r="H110" s="1"/>
      <c r="I110" s="1"/>
    </row>
    <row r="111" spans="7:9" x14ac:dyDescent="0.2">
      <c r="G111" s="1"/>
      <c r="H111" s="1"/>
      <c r="I111" s="1"/>
    </row>
    <row r="112" spans="7:9" x14ac:dyDescent="0.2">
      <c r="G112" s="1"/>
      <c r="H112" s="1"/>
      <c r="I112" s="1"/>
    </row>
    <row r="113" spans="7:9" x14ac:dyDescent="0.2">
      <c r="G113" s="1"/>
      <c r="H113" s="1"/>
      <c r="I113" s="1"/>
    </row>
    <row r="114" spans="7:9" x14ac:dyDescent="0.2">
      <c r="G114" s="1"/>
      <c r="H114" s="1"/>
      <c r="I114" s="1"/>
    </row>
    <row r="115" spans="7:9" x14ac:dyDescent="0.2">
      <c r="G115" s="1"/>
      <c r="H115" s="1"/>
      <c r="I115" s="1"/>
    </row>
    <row r="116" spans="7:9" x14ac:dyDescent="0.2">
      <c r="G116" s="1"/>
      <c r="H116" s="1"/>
      <c r="I116" s="1"/>
    </row>
    <row r="117" spans="7:9" x14ac:dyDescent="0.2">
      <c r="G117" s="1"/>
      <c r="H117" s="1"/>
      <c r="I117" s="1"/>
    </row>
    <row r="118" spans="7:9" x14ac:dyDescent="0.2">
      <c r="G118" s="1"/>
      <c r="H118" s="1"/>
      <c r="I118" s="1"/>
    </row>
    <row r="119" spans="7:9" x14ac:dyDescent="0.2">
      <c r="G119" s="1"/>
      <c r="H119" s="1"/>
      <c r="I119" s="1"/>
    </row>
    <row r="120" spans="7:9" x14ac:dyDescent="0.2">
      <c r="G120" s="1"/>
      <c r="H120" s="1"/>
      <c r="I120" s="1"/>
    </row>
    <row r="121" spans="7:9" x14ac:dyDescent="0.2">
      <c r="G121" s="1"/>
      <c r="H121" s="1"/>
      <c r="I121" s="1"/>
    </row>
    <row r="122" spans="7:9" x14ac:dyDescent="0.2">
      <c r="G122" s="1"/>
      <c r="H122" s="1"/>
      <c r="I122" s="1"/>
    </row>
    <row r="123" spans="7:9" x14ac:dyDescent="0.2">
      <c r="G123" s="1"/>
      <c r="H123" s="1"/>
      <c r="I123" s="1"/>
    </row>
    <row r="124" spans="7:9" x14ac:dyDescent="0.2">
      <c r="G124" s="1"/>
      <c r="H124" s="1"/>
      <c r="I124" s="1"/>
    </row>
    <row r="125" spans="7:9" x14ac:dyDescent="0.2">
      <c r="G125" s="1"/>
      <c r="H125" s="1"/>
      <c r="I125" s="1"/>
    </row>
    <row r="126" spans="7:9" x14ac:dyDescent="0.2">
      <c r="G126" s="1"/>
      <c r="H126" s="1"/>
      <c r="I126" s="1"/>
    </row>
    <row r="127" spans="7:9" x14ac:dyDescent="0.2">
      <c r="G127" s="1"/>
      <c r="H127" s="1"/>
      <c r="I127" s="1"/>
    </row>
    <row r="128" spans="7:9" x14ac:dyDescent="0.2">
      <c r="G128" s="1"/>
      <c r="H128" s="1"/>
      <c r="I128" s="1"/>
    </row>
    <row r="129" spans="7:9" x14ac:dyDescent="0.2">
      <c r="G129" s="1"/>
      <c r="H129" s="1"/>
      <c r="I129" s="1"/>
    </row>
    <row r="130" spans="7:9" x14ac:dyDescent="0.2">
      <c r="G130" s="1"/>
      <c r="H130" s="1"/>
      <c r="I130" s="1"/>
    </row>
    <row r="131" spans="7:9" x14ac:dyDescent="0.2">
      <c r="G131" s="1"/>
      <c r="H131" s="1"/>
      <c r="I131" s="1"/>
    </row>
    <row r="132" spans="7:9" x14ac:dyDescent="0.2">
      <c r="G132" s="1"/>
      <c r="H132" s="1"/>
      <c r="I132" s="1"/>
    </row>
    <row r="133" spans="7:9" x14ac:dyDescent="0.2">
      <c r="G133" s="1"/>
      <c r="H133" s="1"/>
      <c r="I133" s="1"/>
    </row>
    <row r="134" spans="7:9" x14ac:dyDescent="0.2">
      <c r="G134" s="1"/>
      <c r="H134" s="1"/>
      <c r="I134" s="1"/>
    </row>
    <row r="135" spans="7:9" x14ac:dyDescent="0.2">
      <c r="G135" s="1"/>
      <c r="H135" s="1"/>
      <c r="I135" s="1"/>
    </row>
    <row r="136" spans="7:9" x14ac:dyDescent="0.2">
      <c r="G136" s="1"/>
      <c r="H136" s="1"/>
      <c r="I136" s="1"/>
    </row>
    <row r="137" spans="7:9" x14ac:dyDescent="0.2">
      <c r="G137" s="1"/>
      <c r="H137" s="1"/>
      <c r="I137" s="1"/>
    </row>
    <row r="138" spans="7:9" x14ac:dyDescent="0.2">
      <c r="G138" s="1"/>
      <c r="H138" s="1"/>
      <c r="I138" s="1"/>
    </row>
    <row r="139" spans="7:9" x14ac:dyDescent="0.2">
      <c r="G139" s="1"/>
      <c r="H139" s="1"/>
      <c r="I139" s="1"/>
    </row>
    <row r="140" spans="7:9" x14ac:dyDescent="0.2">
      <c r="G140" s="1"/>
      <c r="H140" s="1"/>
      <c r="I140" s="1"/>
    </row>
    <row r="141" spans="7:9" x14ac:dyDescent="0.2">
      <c r="G141" s="1"/>
      <c r="H141" s="1"/>
      <c r="I141" s="1"/>
    </row>
    <row r="142" spans="7:9" x14ac:dyDescent="0.2">
      <c r="G142" s="1"/>
      <c r="H142" s="1"/>
      <c r="I142" s="1"/>
    </row>
    <row r="143" spans="7:9" x14ac:dyDescent="0.2">
      <c r="G143" s="1"/>
      <c r="H143" s="1"/>
      <c r="I143" s="1"/>
    </row>
    <row r="144" spans="7:9" x14ac:dyDescent="0.2">
      <c r="G144" s="1"/>
      <c r="H144" s="1"/>
      <c r="I144" s="1"/>
    </row>
    <row r="145" spans="7:9" x14ac:dyDescent="0.2">
      <c r="G145" s="1"/>
      <c r="H145" s="1"/>
      <c r="I145" s="1"/>
    </row>
    <row r="146" spans="7:9" x14ac:dyDescent="0.2">
      <c r="G146" s="1"/>
      <c r="H146" s="1"/>
      <c r="I146" s="1"/>
    </row>
    <row r="147" spans="7:9" x14ac:dyDescent="0.2">
      <c r="G147" s="1"/>
      <c r="H147" s="1"/>
      <c r="I147" s="1"/>
    </row>
    <row r="148" spans="7:9" x14ac:dyDescent="0.2">
      <c r="G148" s="1"/>
      <c r="H148" s="1"/>
      <c r="I148" s="1"/>
    </row>
    <row r="149" spans="7:9" x14ac:dyDescent="0.2">
      <c r="G149" s="1"/>
      <c r="H149" s="1"/>
      <c r="I149" s="1"/>
    </row>
    <row r="150" spans="7:9" x14ac:dyDescent="0.2">
      <c r="G150" s="1"/>
      <c r="H150" s="1"/>
      <c r="I150" s="1"/>
    </row>
    <row r="151" spans="7:9" x14ac:dyDescent="0.2">
      <c r="G151" s="1"/>
      <c r="H151" s="1"/>
      <c r="I151" s="1"/>
    </row>
    <row r="152" spans="7:9" x14ac:dyDescent="0.2">
      <c r="G152" s="1"/>
      <c r="H152" s="1"/>
      <c r="I152" s="1"/>
    </row>
    <row r="153" spans="7:9" x14ac:dyDescent="0.2">
      <c r="G153" s="1"/>
      <c r="H153" s="1"/>
      <c r="I153" s="1"/>
    </row>
    <row r="154" spans="7:9" x14ac:dyDescent="0.2">
      <c r="G154" s="1"/>
      <c r="H154" s="1"/>
      <c r="I154" s="1"/>
    </row>
    <row r="155" spans="7:9" x14ac:dyDescent="0.2">
      <c r="G155" s="1"/>
      <c r="H155" s="1"/>
      <c r="I155" s="1"/>
    </row>
    <row r="156" spans="7:9" x14ac:dyDescent="0.2">
      <c r="G156" s="1"/>
      <c r="H156" s="1"/>
      <c r="I156" s="1"/>
    </row>
    <row r="157" spans="7:9" x14ac:dyDescent="0.2">
      <c r="G157" s="1"/>
      <c r="H157" s="1"/>
      <c r="I157" s="1"/>
    </row>
    <row r="158" spans="7:9" x14ac:dyDescent="0.2">
      <c r="G158" s="1"/>
      <c r="H158" s="1"/>
      <c r="I158" s="1"/>
    </row>
    <row r="159" spans="7:9" x14ac:dyDescent="0.2">
      <c r="G159" s="1"/>
      <c r="H159" s="1"/>
      <c r="I159" s="1"/>
    </row>
    <row r="160" spans="7:9" x14ac:dyDescent="0.2">
      <c r="G160" s="1"/>
      <c r="H160" s="1"/>
      <c r="I160" s="1"/>
    </row>
    <row r="161" spans="7:9" x14ac:dyDescent="0.2">
      <c r="G161" s="1"/>
      <c r="H161" s="1"/>
      <c r="I161" s="1"/>
    </row>
    <row r="162" spans="7:9" x14ac:dyDescent="0.2">
      <c r="G162" s="1"/>
      <c r="H162" s="1"/>
      <c r="I162" s="1"/>
    </row>
    <row r="163" spans="7:9" x14ac:dyDescent="0.2">
      <c r="G163" s="1"/>
      <c r="H163" s="1"/>
      <c r="I163" s="1"/>
    </row>
    <row r="164" spans="7:9" x14ac:dyDescent="0.2">
      <c r="G164" s="1"/>
      <c r="H164" s="1"/>
      <c r="I164" s="1"/>
    </row>
    <row r="165" spans="7:9" x14ac:dyDescent="0.2">
      <c r="G165" s="1"/>
      <c r="H165" s="1"/>
      <c r="I165" s="1"/>
    </row>
    <row r="166" spans="7:9" x14ac:dyDescent="0.2">
      <c r="G166" s="1"/>
      <c r="H166" s="1"/>
      <c r="I166" s="1"/>
    </row>
    <row r="167" spans="7:9" x14ac:dyDescent="0.2">
      <c r="G167" s="1"/>
      <c r="H167" s="1"/>
      <c r="I167" s="1"/>
    </row>
    <row r="168" spans="7:9" x14ac:dyDescent="0.2">
      <c r="G168" s="1"/>
      <c r="H168" s="1"/>
      <c r="I168" s="1"/>
    </row>
    <row r="169" spans="7:9" x14ac:dyDescent="0.2">
      <c r="G169" s="1"/>
      <c r="H169" s="1"/>
      <c r="I169" s="1"/>
    </row>
    <row r="170" spans="7:9" x14ac:dyDescent="0.2">
      <c r="G170" s="1"/>
      <c r="H170" s="1"/>
      <c r="I170" s="1"/>
    </row>
    <row r="171" spans="7:9" x14ac:dyDescent="0.2">
      <c r="G171" s="1"/>
      <c r="H171" s="1"/>
      <c r="I171" s="1"/>
    </row>
    <row r="172" spans="7:9" x14ac:dyDescent="0.2">
      <c r="G172" s="1"/>
      <c r="H172" s="1"/>
      <c r="I172" s="1"/>
    </row>
    <row r="173" spans="7:9" x14ac:dyDescent="0.2">
      <c r="G173" s="1"/>
      <c r="H173" s="1"/>
      <c r="I173" s="1"/>
    </row>
    <row r="174" spans="7:9" x14ac:dyDescent="0.2">
      <c r="G174" s="1"/>
      <c r="H174" s="1"/>
      <c r="I174" s="1"/>
    </row>
    <row r="175" spans="7:9" x14ac:dyDescent="0.2">
      <c r="G175" s="1"/>
      <c r="H175" s="1"/>
      <c r="I175" s="1"/>
    </row>
    <row r="176" spans="7:9" x14ac:dyDescent="0.2">
      <c r="G176" s="1"/>
      <c r="H176" s="1"/>
      <c r="I176" s="1"/>
    </row>
    <row r="177" spans="7:9" x14ac:dyDescent="0.2">
      <c r="G177" s="1"/>
      <c r="H177" s="1"/>
      <c r="I177" s="1"/>
    </row>
    <row r="178" spans="7:9" x14ac:dyDescent="0.2">
      <c r="G178" s="1"/>
      <c r="H178" s="1"/>
      <c r="I178" s="1"/>
    </row>
    <row r="179" spans="7:9" x14ac:dyDescent="0.2">
      <c r="G179" s="1"/>
      <c r="H179" s="1"/>
      <c r="I179" s="1"/>
    </row>
    <row r="180" spans="7:9" x14ac:dyDescent="0.2">
      <c r="G180" s="1"/>
      <c r="H180" s="1"/>
      <c r="I180" s="1"/>
    </row>
    <row r="181" spans="7:9" x14ac:dyDescent="0.2">
      <c r="G181" s="1"/>
      <c r="H181" s="1"/>
      <c r="I181" s="1"/>
    </row>
    <row r="182" spans="7:9" x14ac:dyDescent="0.2">
      <c r="G182" s="1"/>
      <c r="H182" s="1"/>
      <c r="I182" s="1"/>
    </row>
    <row r="183" spans="7:9" x14ac:dyDescent="0.2">
      <c r="G183" s="1"/>
      <c r="H183" s="1"/>
      <c r="I183" s="1"/>
    </row>
    <row r="184" spans="7:9" x14ac:dyDescent="0.2">
      <c r="G184" s="1"/>
      <c r="H184" s="1"/>
      <c r="I184" s="1"/>
    </row>
    <row r="185" spans="7:9" x14ac:dyDescent="0.2">
      <c r="G185" s="1"/>
      <c r="H185" s="1"/>
      <c r="I185" s="1"/>
    </row>
    <row r="186" spans="7:9" x14ac:dyDescent="0.2">
      <c r="G186" s="1"/>
      <c r="H186" s="1"/>
      <c r="I186" s="1"/>
    </row>
    <row r="187" spans="7:9" x14ac:dyDescent="0.2">
      <c r="G187" s="1"/>
      <c r="H187" s="1"/>
      <c r="I187" s="1"/>
    </row>
    <row r="188" spans="7:9" x14ac:dyDescent="0.2">
      <c r="G188" s="1"/>
      <c r="H188" s="1"/>
      <c r="I188" s="1"/>
    </row>
    <row r="189" spans="7:9" x14ac:dyDescent="0.2">
      <c r="G189" s="1"/>
      <c r="H189" s="1"/>
      <c r="I189" s="1"/>
    </row>
    <row r="190" spans="7:9" x14ac:dyDescent="0.2">
      <c r="G190" s="1"/>
      <c r="H190" s="1"/>
      <c r="I190" s="1"/>
    </row>
    <row r="191" spans="7:9" x14ac:dyDescent="0.2">
      <c r="G191" s="1"/>
      <c r="H191" s="1"/>
      <c r="I191" s="1"/>
    </row>
    <row r="192" spans="7:9" x14ac:dyDescent="0.2">
      <c r="G192" s="1"/>
      <c r="H192" s="1"/>
      <c r="I192" s="1"/>
    </row>
    <row r="193" spans="7:9" x14ac:dyDescent="0.2">
      <c r="G193" s="1"/>
      <c r="H193" s="1"/>
      <c r="I193" s="1"/>
    </row>
    <row r="194" spans="7:9" x14ac:dyDescent="0.2">
      <c r="G194" s="1"/>
      <c r="H194" s="1"/>
      <c r="I194" s="1"/>
    </row>
    <row r="195" spans="7:9" x14ac:dyDescent="0.2">
      <c r="G195" s="1"/>
      <c r="H195" s="1"/>
      <c r="I195" s="1"/>
    </row>
    <row r="196" spans="7:9" x14ac:dyDescent="0.2">
      <c r="G196" s="1"/>
      <c r="H196" s="1"/>
      <c r="I196" s="1"/>
    </row>
    <row r="197" spans="7:9" x14ac:dyDescent="0.2">
      <c r="G197" s="1"/>
      <c r="H197" s="1"/>
      <c r="I197" s="1"/>
    </row>
    <row r="198" spans="7:9" x14ac:dyDescent="0.2">
      <c r="G198" s="1"/>
      <c r="H198" s="1"/>
      <c r="I198" s="1"/>
    </row>
    <row r="199" spans="7:9" x14ac:dyDescent="0.2">
      <c r="G199" s="1"/>
      <c r="H199" s="1"/>
      <c r="I199" s="1"/>
    </row>
    <row r="200" spans="7:9" x14ac:dyDescent="0.2">
      <c r="G200" s="1"/>
      <c r="H200" s="1"/>
      <c r="I200" s="1"/>
    </row>
    <row r="201" spans="7:9" x14ac:dyDescent="0.2">
      <c r="G201" s="1"/>
      <c r="H201" s="1"/>
      <c r="I201" s="1"/>
    </row>
    <row r="202" spans="7:9" x14ac:dyDescent="0.2">
      <c r="G202" s="1"/>
      <c r="H202" s="1"/>
      <c r="I202" s="1"/>
    </row>
    <row r="203" spans="7:9" x14ac:dyDescent="0.2">
      <c r="G203" s="1"/>
      <c r="H203" s="1"/>
      <c r="I203" s="1"/>
    </row>
    <row r="204" spans="7:9" x14ac:dyDescent="0.2">
      <c r="G204" s="1"/>
      <c r="H204" s="1"/>
      <c r="I204" s="1"/>
    </row>
    <row r="205" spans="7:9" x14ac:dyDescent="0.2">
      <c r="G205" s="1"/>
      <c r="H205" s="1"/>
      <c r="I205" s="1"/>
    </row>
    <row r="206" spans="7:9" x14ac:dyDescent="0.2">
      <c r="G206" s="1"/>
      <c r="H206" s="1"/>
      <c r="I206" s="1"/>
    </row>
    <row r="207" spans="7:9" x14ac:dyDescent="0.2">
      <c r="G207" s="1"/>
      <c r="H207" s="1"/>
      <c r="I207" s="1"/>
    </row>
    <row r="208" spans="7:9" x14ac:dyDescent="0.2">
      <c r="G208" s="1"/>
      <c r="H208" s="1"/>
      <c r="I208" s="1"/>
    </row>
    <row r="209" spans="7:9" x14ac:dyDescent="0.2">
      <c r="G209" s="1"/>
      <c r="H209" s="1"/>
      <c r="I209" s="1"/>
    </row>
    <row r="210" spans="7:9" x14ac:dyDescent="0.2">
      <c r="G210" s="1"/>
      <c r="H210" s="1"/>
      <c r="I210" s="1"/>
    </row>
    <row r="211" spans="7:9" x14ac:dyDescent="0.2">
      <c r="G211" s="1"/>
      <c r="H211" s="1"/>
      <c r="I211" s="1"/>
    </row>
    <row r="212" spans="7:9" x14ac:dyDescent="0.2">
      <c r="G212" s="1"/>
      <c r="H212" s="1"/>
      <c r="I212" s="1"/>
    </row>
    <row r="213" spans="7:9" x14ac:dyDescent="0.2">
      <c r="G213" s="1"/>
      <c r="H213" s="1"/>
      <c r="I213" s="1"/>
    </row>
    <row r="214" spans="7:9" x14ac:dyDescent="0.2">
      <c r="G214" s="1"/>
      <c r="H214" s="1"/>
      <c r="I214" s="1"/>
    </row>
    <row r="215" spans="7:9" x14ac:dyDescent="0.2">
      <c r="G215" s="1"/>
      <c r="H215" s="1"/>
      <c r="I215" s="1"/>
    </row>
    <row r="216" spans="7:9" x14ac:dyDescent="0.2">
      <c r="G216" s="1"/>
      <c r="H216" s="1"/>
      <c r="I216" s="1"/>
    </row>
    <row r="217" spans="7:9" x14ac:dyDescent="0.2">
      <c r="G217" s="1"/>
      <c r="H217" s="1"/>
      <c r="I217" s="1"/>
    </row>
    <row r="218" spans="7:9" x14ac:dyDescent="0.2">
      <c r="G218" s="1"/>
      <c r="H218" s="1"/>
      <c r="I218" s="1"/>
    </row>
    <row r="219" spans="7:9" x14ac:dyDescent="0.2">
      <c r="G219" s="1"/>
      <c r="H219" s="1"/>
      <c r="I219" s="1"/>
    </row>
    <row r="220" spans="7:9" x14ac:dyDescent="0.2">
      <c r="G220" s="1"/>
      <c r="H220" s="1"/>
      <c r="I220" s="1"/>
    </row>
    <row r="221" spans="7:9" x14ac:dyDescent="0.2">
      <c r="G221" s="1"/>
      <c r="H221" s="1"/>
      <c r="I221" s="1"/>
    </row>
    <row r="222" spans="7:9" x14ac:dyDescent="0.2">
      <c r="G222" s="1"/>
      <c r="H222" s="1"/>
      <c r="I222" s="1"/>
    </row>
    <row r="223" spans="7:9" x14ac:dyDescent="0.2">
      <c r="G223" s="1"/>
      <c r="H223" s="1"/>
      <c r="I223" s="1"/>
    </row>
    <row r="224" spans="7:9" x14ac:dyDescent="0.2">
      <c r="G224" s="1"/>
      <c r="H224" s="1"/>
      <c r="I224" s="1"/>
    </row>
    <row r="225" spans="7:9" x14ac:dyDescent="0.2">
      <c r="G225" s="1"/>
      <c r="H225" s="1"/>
      <c r="I225" s="1"/>
    </row>
    <row r="226" spans="7:9" x14ac:dyDescent="0.2">
      <c r="G226" s="1"/>
      <c r="H226" s="1"/>
      <c r="I226" s="1"/>
    </row>
    <row r="227" spans="7:9" x14ac:dyDescent="0.2">
      <c r="G227" s="1"/>
      <c r="H227" s="1"/>
      <c r="I227" s="1"/>
    </row>
    <row r="228" spans="7:9" x14ac:dyDescent="0.2">
      <c r="G228" s="1"/>
      <c r="H228" s="1"/>
      <c r="I228" s="1"/>
    </row>
    <row r="229" spans="7:9" x14ac:dyDescent="0.2">
      <c r="G229" s="1"/>
      <c r="H229" s="1"/>
      <c r="I229" s="1"/>
    </row>
    <row r="230" spans="7:9" x14ac:dyDescent="0.2">
      <c r="G230" s="1"/>
      <c r="H230" s="1"/>
      <c r="I230" s="1"/>
    </row>
    <row r="231" spans="7:9" x14ac:dyDescent="0.2">
      <c r="G231" s="1"/>
      <c r="H231" s="1"/>
      <c r="I231" s="1"/>
    </row>
    <row r="232" spans="7:9" x14ac:dyDescent="0.2">
      <c r="G232" s="1"/>
      <c r="H232" s="1"/>
      <c r="I232" s="1"/>
    </row>
    <row r="233" spans="7:9" x14ac:dyDescent="0.2">
      <c r="G233" s="1"/>
      <c r="H233" s="1"/>
      <c r="I233" s="1"/>
    </row>
    <row r="234" spans="7:9" x14ac:dyDescent="0.2">
      <c r="G234" s="1"/>
      <c r="H234" s="1"/>
      <c r="I234" s="1"/>
    </row>
    <row r="235" spans="7:9" x14ac:dyDescent="0.2">
      <c r="G235" s="1"/>
      <c r="H235" s="1"/>
      <c r="I235" s="1"/>
    </row>
    <row r="236" spans="7:9" x14ac:dyDescent="0.2">
      <c r="G236" s="1"/>
      <c r="H236" s="1"/>
      <c r="I236" s="1"/>
    </row>
    <row r="237" spans="7:9" x14ac:dyDescent="0.2">
      <c r="G237" s="1"/>
      <c r="H237" s="1"/>
      <c r="I237" s="1"/>
    </row>
    <row r="238" spans="7:9" x14ac:dyDescent="0.2">
      <c r="G238" s="1"/>
      <c r="H238" s="1"/>
      <c r="I238" s="1"/>
    </row>
    <row r="239" spans="7:9" x14ac:dyDescent="0.2">
      <c r="G239" s="1"/>
      <c r="H239" s="1"/>
      <c r="I239" s="1"/>
    </row>
    <row r="240" spans="7:9" x14ac:dyDescent="0.2">
      <c r="G240" s="1"/>
      <c r="H240" s="1"/>
      <c r="I240" s="1"/>
    </row>
    <row r="241" spans="7:9" x14ac:dyDescent="0.2">
      <c r="G241" s="1"/>
      <c r="H241" s="1"/>
      <c r="I241" s="1"/>
    </row>
    <row r="242" spans="7:9" x14ac:dyDescent="0.2">
      <c r="G242" s="1"/>
      <c r="H242" s="1"/>
      <c r="I242" s="1"/>
    </row>
    <row r="243" spans="7:9" x14ac:dyDescent="0.2">
      <c r="G243" s="1"/>
      <c r="H243" s="1"/>
      <c r="I243" s="1"/>
    </row>
    <row r="244" spans="7:9" x14ac:dyDescent="0.2">
      <c r="G244" s="1"/>
      <c r="H244" s="1"/>
      <c r="I244" s="1"/>
    </row>
    <row r="245" spans="7:9" x14ac:dyDescent="0.2">
      <c r="G245" s="1"/>
      <c r="H245" s="1"/>
      <c r="I245" s="1"/>
    </row>
    <row r="246" spans="7:9" x14ac:dyDescent="0.2">
      <c r="G246" s="1"/>
      <c r="H246" s="1"/>
      <c r="I246" s="1"/>
    </row>
    <row r="247" spans="7:9" x14ac:dyDescent="0.2">
      <c r="G247" s="1"/>
      <c r="H247" s="1"/>
      <c r="I247" s="1"/>
    </row>
    <row r="248" spans="7:9" x14ac:dyDescent="0.2">
      <c r="G248" s="1"/>
      <c r="H248" s="1"/>
      <c r="I248" s="1"/>
    </row>
    <row r="249" spans="7:9" x14ac:dyDescent="0.2">
      <c r="G249" s="1"/>
      <c r="H249" s="1"/>
      <c r="I249" s="1"/>
    </row>
    <row r="250" spans="7:9" x14ac:dyDescent="0.2">
      <c r="G250" s="1"/>
      <c r="H250" s="1"/>
      <c r="I250" s="1"/>
    </row>
    <row r="251" spans="7:9" x14ac:dyDescent="0.2">
      <c r="G251" s="1"/>
      <c r="H251" s="1"/>
      <c r="I251" s="1"/>
    </row>
    <row r="252" spans="7:9" x14ac:dyDescent="0.2">
      <c r="G252" s="1"/>
      <c r="H252" s="1"/>
      <c r="I252" s="1"/>
    </row>
    <row r="253" spans="7:9" x14ac:dyDescent="0.2">
      <c r="G253" s="1"/>
      <c r="H253" s="1"/>
      <c r="I253" s="1"/>
    </row>
    <row r="254" spans="7:9" x14ac:dyDescent="0.2">
      <c r="G254" s="1"/>
      <c r="H254" s="1"/>
      <c r="I254" s="1"/>
    </row>
    <row r="255" spans="7:9" x14ac:dyDescent="0.2">
      <c r="G255" s="1"/>
      <c r="H255" s="1"/>
      <c r="I255" s="1"/>
    </row>
    <row r="256" spans="7:9" x14ac:dyDescent="0.2">
      <c r="G256" s="1"/>
      <c r="H256" s="1"/>
      <c r="I256" s="1"/>
    </row>
    <row r="257" spans="7:9" x14ac:dyDescent="0.2">
      <c r="G257" s="1"/>
      <c r="H257" s="1"/>
      <c r="I257" s="1"/>
    </row>
    <row r="258" spans="7:9" x14ac:dyDescent="0.2">
      <c r="G258" s="1"/>
      <c r="H258" s="1"/>
      <c r="I258" s="1"/>
    </row>
    <row r="259" spans="7:9" x14ac:dyDescent="0.2">
      <c r="G259" s="1"/>
      <c r="H259" s="1"/>
      <c r="I259" s="1"/>
    </row>
    <row r="260" spans="7:9" x14ac:dyDescent="0.2">
      <c r="G260" s="1"/>
      <c r="H260" s="1"/>
      <c r="I260" s="1"/>
    </row>
    <row r="261" spans="7:9" x14ac:dyDescent="0.2">
      <c r="G261" s="1"/>
      <c r="H261" s="1"/>
      <c r="I261" s="1"/>
    </row>
    <row r="262" spans="7:9" x14ac:dyDescent="0.2">
      <c r="G262" s="1"/>
      <c r="H262" s="1"/>
      <c r="I262" s="1"/>
    </row>
    <row r="263" spans="7:9" x14ac:dyDescent="0.2">
      <c r="G263" s="1"/>
      <c r="H263" s="1"/>
      <c r="I263" s="1"/>
    </row>
    <row r="264" spans="7:9" x14ac:dyDescent="0.2">
      <c r="G264" s="1"/>
      <c r="H264" s="1"/>
      <c r="I264" s="1"/>
    </row>
    <row r="265" spans="7:9" x14ac:dyDescent="0.2">
      <c r="G265" s="1"/>
      <c r="H265" s="1"/>
      <c r="I265" s="1"/>
    </row>
    <row r="266" spans="7:9" x14ac:dyDescent="0.2">
      <c r="G266" s="1"/>
      <c r="H266" s="1"/>
      <c r="I266" s="1"/>
    </row>
    <row r="267" spans="7:9" x14ac:dyDescent="0.2">
      <c r="G267" s="1"/>
      <c r="H267" s="1"/>
      <c r="I267" s="1"/>
    </row>
    <row r="268" spans="7:9" x14ac:dyDescent="0.2">
      <c r="G268" s="1"/>
      <c r="H268" s="1"/>
      <c r="I268" s="1"/>
    </row>
    <row r="269" spans="7:9" x14ac:dyDescent="0.2">
      <c r="G269" s="1"/>
      <c r="H269" s="1"/>
      <c r="I269" s="1"/>
    </row>
    <row r="270" spans="7:9" x14ac:dyDescent="0.2">
      <c r="G270" s="1"/>
      <c r="H270" s="1"/>
      <c r="I270" s="1"/>
    </row>
    <row r="271" spans="7:9" x14ac:dyDescent="0.2">
      <c r="G271" s="1"/>
      <c r="H271" s="1"/>
      <c r="I271" s="1"/>
    </row>
    <row r="272" spans="7:9" x14ac:dyDescent="0.2">
      <c r="G272" s="1"/>
      <c r="H272" s="1"/>
      <c r="I272" s="1"/>
    </row>
    <row r="273" spans="7:9" x14ac:dyDescent="0.2">
      <c r="G273" s="1"/>
      <c r="H273" s="1"/>
      <c r="I273" s="1"/>
    </row>
    <row r="274" spans="7:9" x14ac:dyDescent="0.2">
      <c r="G274" s="1"/>
      <c r="H274" s="1"/>
      <c r="I274" s="1"/>
    </row>
    <row r="275" spans="7:9" x14ac:dyDescent="0.2">
      <c r="G275" s="1"/>
      <c r="H275" s="1"/>
      <c r="I275" s="1"/>
    </row>
    <row r="276" spans="7:9" x14ac:dyDescent="0.2">
      <c r="G276" s="1"/>
      <c r="H276" s="1"/>
      <c r="I276" s="1"/>
    </row>
    <row r="277" spans="7:9" x14ac:dyDescent="0.2">
      <c r="G277" s="1"/>
      <c r="H277" s="1"/>
      <c r="I277" s="1"/>
    </row>
    <row r="278" spans="7:9" x14ac:dyDescent="0.2">
      <c r="G278" s="1"/>
      <c r="H278" s="1"/>
      <c r="I278" s="1"/>
    </row>
    <row r="279" spans="7:9" x14ac:dyDescent="0.2">
      <c r="G279" s="1"/>
      <c r="H279" s="1"/>
      <c r="I279" s="1"/>
    </row>
    <row r="280" spans="7:9" x14ac:dyDescent="0.2">
      <c r="G280" s="1"/>
      <c r="H280" s="1"/>
      <c r="I280" s="1"/>
    </row>
    <row r="281" spans="7:9" x14ac:dyDescent="0.2">
      <c r="G281" s="1"/>
      <c r="H281" s="1"/>
      <c r="I281" s="1"/>
    </row>
    <row r="282" spans="7:9" x14ac:dyDescent="0.2">
      <c r="G282" s="1"/>
      <c r="H282" s="1"/>
      <c r="I282" s="1"/>
    </row>
    <row r="283" spans="7:9" x14ac:dyDescent="0.2">
      <c r="G283" s="1"/>
      <c r="H283" s="1"/>
      <c r="I283" s="1"/>
    </row>
    <row r="284" spans="7:9" x14ac:dyDescent="0.2">
      <c r="G284" s="1"/>
      <c r="H284" s="1"/>
      <c r="I284" s="1"/>
    </row>
    <row r="285" spans="7:9" x14ac:dyDescent="0.2">
      <c r="G285" s="1"/>
      <c r="H285" s="1"/>
      <c r="I285" s="1"/>
    </row>
    <row r="286" spans="7:9" x14ac:dyDescent="0.2">
      <c r="G286" s="1"/>
      <c r="H286" s="1"/>
      <c r="I286" s="1"/>
    </row>
    <row r="287" spans="7:9" x14ac:dyDescent="0.2">
      <c r="G287" s="1"/>
      <c r="H287" s="1"/>
      <c r="I287" s="1"/>
    </row>
    <row r="288" spans="7:9" x14ac:dyDescent="0.2">
      <c r="G288" s="1"/>
      <c r="H288" s="1"/>
      <c r="I288" s="1"/>
    </row>
    <row r="289" spans="7:9" x14ac:dyDescent="0.2">
      <c r="G289" s="1"/>
      <c r="H289" s="1"/>
      <c r="I289" s="1"/>
    </row>
    <row r="290" spans="7:9" x14ac:dyDescent="0.2">
      <c r="G290" s="1"/>
      <c r="H290" s="1"/>
      <c r="I290" s="1"/>
    </row>
    <row r="291" spans="7:9" x14ac:dyDescent="0.2">
      <c r="G291" s="1"/>
      <c r="H291" s="1"/>
      <c r="I291" s="1"/>
    </row>
    <row r="292" spans="7:9" x14ac:dyDescent="0.2">
      <c r="G292" s="1"/>
      <c r="H292" s="1"/>
      <c r="I292" s="1"/>
    </row>
    <row r="293" spans="7:9" x14ac:dyDescent="0.2">
      <c r="G293" s="1"/>
      <c r="H293" s="1"/>
      <c r="I293" s="1"/>
    </row>
    <row r="294" spans="7:9" x14ac:dyDescent="0.2">
      <c r="G294" s="1"/>
      <c r="H294" s="1"/>
      <c r="I294" s="1"/>
    </row>
    <row r="295" spans="7:9" x14ac:dyDescent="0.2">
      <c r="G295" s="1"/>
      <c r="H295" s="1"/>
      <c r="I295" s="1"/>
    </row>
    <row r="296" spans="7:9" x14ac:dyDescent="0.2">
      <c r="G296" s="1"/>
      <c r="H296" s="1"/>
      <c r="I296" s="1"/>
    </row>
    <row r="297" spans="7:9" x14ac:dyDescent="0.2">
      <c r="G297" s="1"/>
      <c r="H297" s="1"/>
      <c r="I297" s="1"/>
    </row>
    <row r="298" spans="7:9" x14ac:dyDescent="0.2">
      <c r="G298" s="1"/>
      <c r="H298" s="1"/>
      <c r="I298" s="1"/>
    </row>
    <row r="299" spans="7:9" x14ac:dyDescent="0.2">
      <c r="G299" s="1"/>
      <c r="H299" s="1"/>
      <c r="I299" s="1"/>
    </row>
    <row r="300" spans="7:9" x14ac:dyDescent="0.2">
      <c r="G300" s="1"/>
      <c r="H300" s="1"/>
      <c r="I300" s="1"/>
    </row>
    <row r="301" spans="7:9" x14ac:dyDescent="0.2">
      <c r="G301" s="1"/>
      <c r="H301" s="1"/>
      <c r="I301" s="1"/>
    </row>
    <row r="302" spans="7:9" x14ac:dyDescent="0.2">
      <c r="G302" s="1"/>
      <c r="H302" s="1"/>
      <c r="I302" s="1"/>
    </row>
    <row r="303" spans="7:9" x14ac:dyDescent="0.2">
      <c r="G303" s="1"/>
      <c r="H303" s="1"/>
      <c r="I303" s="1"/>
    </row>
    <row r="304" spans="7:9" x14ac:dyDescent="0.2">
      <c r="G304" s="1"/>
      <c r="H304" s="1"/>
      <c r="I304" s="1"/>
    </row>
    <row r="305" spans="7:9" x14ac:dyDescent="0.2">
      <c r="G305" s="1"/>
      <c r="H305" s="1"/>
      <c r="I305" s="1"/>
    </row>
    <row r="306" spans="7:9" x14ac:dyDescent="0.2">
      <c r="G306" s="1"/>
      <c r="H306" s="1"/>
      <c r="I306" s="1"/>
    </row>
    <row r="307" spans="7:9" x14ac:dyDescent="0.2">
      <c r="G307" s="1"/>
      <c r="H307" s="1"/>
      <c r="I307" s="1"/>
    </row>
    <row r="308" spans="7:9" x14ac:dyDescent="0.2">
      <c r="G308" s="1"/>
      <c r="H308" s="1"/>
      <c r="I308" s="1"/>
    </row>
    <row r="309" spans="7:9" x14ac:dyDescent="0.2">
      <c r="G309" s="1"/>
      <c r="H309" s="1"/>
      <c r="I309" s="1"/>
    </row>
    <row r="310" spans="7:9" x14ac:dyDescent="0.2">
      <c r="G310" s="1"/>
      <c r="H310" s="1"/>
      <c r="I310" s="1"/>
    </row>
    <row r="311" spans="7:9" x14ac:dyDescent="0.2">
      <c r="G311" s="1"/>
      <c r="H311" s="1"/>
      <c r="I311" s="1"/>
    </row>
    <row r="312" spans="7:9" x14ac:dyDescent="0.2">
      <c r="G312" s="1"/>
      <c r="H312" s="1"/>
      <c r="I312" s="1"/>
    </row>
    <row r="313" spans="7:9" x14ac:dyDescent="0.2">
      <c r="G313" s="1"/>
      <c r="H313" s="1"/>
      <c r="I313" s="1"/>
    </row>
    <row r="314" spans="7:9" x14ac:dyDescent="0.2">
      <c r="G314" s="1"/>
      <c r="H314" s="1"/>
      <c r="I314" s="1"/>
    </row>
    <row r="315" spans="7:9" x14ac:dyDescent="0.2">
      <c r="G315" s="1"/>
      <c r="H315" s="1"/>
      <c r="I315" s="1"/>
    </row>
    <row r="316" spans="7:9" x14ac:dyDescent="0.2">
      <c r="G316" s="1"/>
      <c r="H316" s="1"/>
      <c r="I316" s="1"/>
    </row>
    <row r="317" spans="7:9" x14ac:dyDescent="0.2">
      <c r="G317" s="1"/>
      <c r="H317" s="1"/>
      <c r="I317" s="1"/>
    </row>
    <row r="318" spans="7:9" x14ac:dyDescent="0.2">
      <c r="G318" s="1"/>
      <c r="H318" s="1"/>
      <c r="I318" s="1"/>
    </row>
    <row r="319" spans="7:9" x14ac:dyDescent="0.2">
      <c r="G319" s="1"/>
      <c r="H319" s="1"/>
      <c r="I319" s="1"/>
    </row>
    <row r="320" spans="7:9" x14ac:dyDescent="0.2">
      <c r="G320" s="1"/>
      <c r="H320" s="1"/>
      <c r="I320" s="1"/>
    </row>
    <row r="321" spans="7:9" x14ac:dyDescent="0.2">
      <c r="G321" s="1"/>
      <c r="H321" s="1"/>
      <c r="I321" s="1"/>
    </row>
    <row r="322" spans="7:9" x14ac:dyDescent="0.2">
      <c r="G322" s="1"/>
      <c r="H322" s="1"/>
      <c r="I322" s="1"/>
    </row>
    <row r="323" spans="7:9" x14ac:dyDescent="0.2">
      <c r="G323" s="1"/>
      <c r="H323" s="1"/>
      <c r="I323" s="1"/>
    </row>
    <row r="324" spans="7:9" x14ac:dyDescent="0.2">
      <c r="G324" s="1"/>
      <c r="H324" s="1"/>
      <c r="I324" s="1"/>
    </row>
    <row r="325" spans="7:9" x14ac:dyDescent="0.2">
      <c r="G325" s="1"/>
      <c r="H325" s="1"/>
      <c r="I325" s="1"/>
    </row>
    <row r="326" spans="7:9" x14ac:dyDescent="0.2">
      <c r="G326" s="1"/>
      <c r="H326" s="1"/>
      <c r="I326" s="1"/>
    </row>
    <row r="327" spans="7:9" x14ac:dyDescent="0.2">
      <c r="G327" s="1"/>
      <c r="H327" s="1"/>
      <c r="I327" s="1"/>
    </row>
    <row r="328" spans="7:9" x14ac:dyDescent="0.2">
      <c r="G328" s="1"/>
      <c r="H328" s="1"/>
      <c r="I328" s="1"/>
    </row>
    <row r="329" spans="7:9" x14ac:dyDescent="0.2">
      <c r="G329" s="1"/>
      <c r="H329" s="1"/>
      <c r="I329" s="1"/>
    </row>
    <row r="330" spans="7:9" x14ac:dyDescent="0.2">
      <c r="G330" s="1"/>
      <c r="H330" s="1"/>
      <c r="I330" s="1"/>
    </row>
    <row r="331" spans="7:9" x14ac:dyDescent="0.2">
      <c r="G331" s="1"/>
      <c r="H331" s="1"/>
      <c r="I331" s="1"/>
    </row>
    <row r="332" spans="7:9" x14ac:dyDescent="0.2">
      <c r="G332" s="1"/>
      <c r="H332" s="1"/>
      <c r="I332" s="1"/>
    </row>
    <row r="333" spans="7:9" x14ac:dyDescent="0.2">
      <c r="G333" s="1"/>
      <c r="H333" s="1"/>
      <c r="I333" s="1"/>
    </row>
    <row r="334" spans="7:9" x14ac:dyDescent="0.2">
      <c r="G334" s="1"/>
      <c r="H334" s="1"/>
      <c r="I334" s="1"/>
    </row>
    <row r="335" spans="7:9" x14ac:dyDescent="0.2">
      <c r="G335" s="1"/>
      <c r="H335" s="1"/>
      <c r="I335" s="1"/>
    </row>
    <row r="336" spans="7:9" x14ac:dyDescent="0.2">
      <c r="G336" s="1"/>
      <c r="H336" s="1"/>
      <c r="I336" s="1"/>
    </row>
    <row r="337" spans="7:9" x14ac:dyDescent="0.2">
      <c r="G337" s="1"/>
      <c r="H337" s="1"/>
      <c r="I337" s="1"/>
    </row>
    <row r="338" spans="7:9" x14ac:dyDescent="0.2">
      <c r="G338" s="1"/>
      <c r="H338" s="1"/>
      <c r="I338" s="1"/>
    </row>
    <row r="339" spans="7:9" x14ac:dyDescent="0.2">
      <c r="G339" s="1"/>
      <c r="H339" s="1"/>
      <c r="I339" s="1"/>
    </row>
    <row r="340" spans="7:9" x14ac:dyDescent="0.2">
      <c r="G340" s="1"/>
      <c r="H340" s="1"/>
      <c r="I340" s="1"/>
    </row>
    <row r="341" spans="7:9" x14ac:dyDescent="0.2">
      <c r="G341" s="1"/>
      <c r="H341" s="1"/>
      <c r="I341" s="1"/>
    </row>
    <row r="342" spans="7:9" x14ac:dyDescent="0.2">
      <c r="G342" s="1"/>
      <c r="H342" s="1"/>
      <c r="I342" s="1"/>
    </row>
    <row r="343" spans="7:9" x14ac:dyDescent="0.2">
      <c r="G343" s="1"/>
      <c r="H343" s="1"/>
      <c r="I343" s="1"/>
    </row>
    <row r="344" spans="7:9" x14ac:dyDescent="0.2">
      <c r="G344" s="1"/>
      <c r="H344" s="1"/>
      <c r="I344" s="1"/>
    </row>
    <row r="345" spans="7:9" x14ac:dyDescent="0.2">
      <c r="G345" s="1"/>
      <c r="H345" s="1"/>
      <c r="I345" s="1"/>
    </row>
    <row r="346" spans="7:9" x14ac:dyDescent="0.2">
      <c r="G346" s="1"/>
      <c r="H346" s="1"/>
      <c r="I346" s="1"/>
    </row>
    <row r="347" spans="7:9" x14ac:dyDescent="0.2">
      <c r="G347" s="1"/>
      <c r="H347" s="1"/>
      <c r="I347" s="1"/>
    </row>
    <row r="348" spans="7:9" x14ac:dyDescent="0.2">
      <c r="G348" s="1"/>
      <c r="H348" s="1"/>
      <c r="I348" s="1"/>
    </row>
    <row r="349" spans="7:9" x14ac:dyDescent="0.2">
      <c r="G349" s="1"/>
      <c r="H349" s="1"/>
      <c r="I349" s="1"/>
    </row>
    <row r="350" spans="7:9" x14ac:dyDescent="0.2">
      <c r="G350" s="1"/>
      <c r="H350" s="1"/>
      <c r="I350" s="1"/>
    </row>
    <row r="351" spans="7:9" x14ac:dyDescent="0.2">
      <c r="G351" s="1"/>
      <c r="H351" s="1"/>
      <c r="I351" s="1"/>
    </row>
    <row r="352" spans="7:9" x14ac:dyDescent="0.2">
      <c r="G352" s="1"/>
      <c r="H352" s="1"/>
      <c r="I352" s="1"/>
    </row>
    <row r="353" spans="7:9" x14ac:dyDescent="0.2">
      <c r="G353" s="1"/>
      <c r="H353" s="1"/>
      <c r="I353" s="1"/>
    </row>
    <row r="354" spans="7:9" x14ac:dyDescent="0.2">
      <c r="G354" s="1"/>
      <c r="H354" s="1"/>
      <c r="I354" s="1"/>
    </row>
    <row r="355" spans="7:9" x14ac:dyDescent="0.2">
      <c r="G355" s="1"/>
      <c r="H355" s="1"/>
      <c r="I355" s="1"/>
    </row>
    <row r="356" spans="7:9" x14ac:dyDescent="0.2">
      <c r="G356" s="1"/>
      <c r="H356" s="1"/>
      <c r="I356" s="1"/>
    </row>
    <row r="357" spans="7:9" x14ac:dyDescent="0.2">
      <c r="G357" s="1"/>
      <c r="H357" s="1"/>
      <c r="I357" s="1"/>
    </row>
    <row r="358" spans="7:9" x14ac:dyDescent="0.2">
      <c r="G358" s="1"/>
      <c r="H358" s="1"/>
      <c r="I358" s="1"/>
    </row>
    <row r="359" spans="7:9" x14ac:dyDescent="0.2">
      <c r="G359" s="1"/>
      <c r="H359" s="1"/>
      <c r="I359" s="1"/>
    </row>
    <row r="360" spans="7:9" x14ac:dyDescent="0.2">
      <c r="G360" s="1"/>
      <c r="H360" s="1"/>
      <c r="I360" s="1"/>
    </row>
    <row r="361" spans="7:9" x14ac:dyDescent="0.2">
      <c r="G361" s="1"/>
      <c r="H361" s="1"/>
      <c r="I361" s="1"/>
    </row>
    <row r="362" spans="7:9" x14ac:dyDescent="0.2">
      <c r="G362" s="1"/>
      <c r="H362" s="1"/>
      <c r="I362" s="1"/>
    </row>
    <row r="363" spans="7:9" x14ac:dyDescent="0.2">
      <c r="G363" s="1"/>
      <c r="H363" s="1"/>
      <c r="I363" s="1"/>
    </row>
    <row r="364" spans="7:9" x14ac:dyDescent="0.2">
      <c r="G364" s="1"/>
      <c r="H364" s="1"/>
      <c r="I364" s="1"/>
    </row>
    <row r="365" spans="7:9" x14ac:dyDescent="0.2">
      <c r="G365" s="1"/>
      <c r="H365" s="1"/>
      <c r="I365" s="1"/>
    </row>
    <row r="366" spans="7:9" x14ac:dyDescent="0.2">
      <c r="G366" s="1"/>
      <c r="H366" s="1"/>
      <c r="I366" s="1"/>
    </row>
    <row r="367" spans="7:9" x14ac:dyDescent="0.2">
      <c r="G367" s="1"/>
      <c r="H367" s="1"/>
      <c r="I367" s="1"/>
    </row>
    <row r="368" spans="7:9" x14ac:dyDescent="0.2">
      <c r="G368" s="1"/>
      <c r="H368" s="1"/>
      <c r="I368" s="1"/>
    </row>
    <row r="369" spans="7:9" x14ac:dyDescent="0.2">
      <c r="G369" s="1"/>
      <c r="H369" s="1"/>
      <c r="I369" s="1"/>
    </row>
    <row r="370" spans="7:9" x14ac:dyDescent="0.2">
      <c r="G370" s="1"/>
      <c r="H370" s="1"/>
      <c r="I370" s="1"/>
    </row>
    <row r="371" spans="7:9" x14ac:dyDescent="0.2">
      <c r="G371" s="1"/>
      <c r="H371" s="1"/>
      <c r="I371" s="1"/>
    </row>
    <row r="372" spans="7:9" x14ac:dyDescent="0.2">
      <c r="G372" s="1"/>
      <c r="H372" s="1"/>
      <c r="I372" s="1"/>
    </row>
    <row r="373" spans="7:9" x14ac:dyDescent="0.2">
      <c r="G373" s="1"/>
      <c r="H373" s="1"/>
      <c r="I373" s="1"/>
    </row>
    <row r="374" spans="7:9" x14ac:dyDescent="0.2">
      <c r="G374" s="1"/>
      <c r="H374" s="1"/>
      <c r="I374" s="1"/>
    </row>
    <row r="375" spans="7:9" x14ac:dyDescent="0.2">
      <c r="G375" s="1"/>
      <c r="H375" s="1"/>
      <c r="I375" s="1"/>
    </row>
    <row r="376" spans="7:9" x14ac:dyDescent="0.2">
      <c r="G376" s="1"/>
      <c r="H376" s="1"/>
      <c r="I376" s="1"/>
    </row>
    <row r="377" spans="7:9" x14ac:dyDescent="0.2">
      <c r="G377" s="1"/>
      <c r="H377" s="1"/>
      <c r="I377" s="1"/>
    </row>
    <row r="378" spans="7:9" x14ac:dyDescent="0.2">
      <c r="G378" s="1"/>
      <c r="H378" s="1"/>
      <c r="I378" s="1"/>
    </row>
    <row r="379" spans="7:9" x14ac:dyDescent="0.2">
      <c r="G379" s="1"/>
      <c r="H379" s="1"/>
      <c r="I379" s="1"/>
    </row>
    <row r="380" spans="7:9" x14ac:dyDescent="0.2">
      <c r="G380" s="1"/>
      <c r="H380" s="1"/>
      <c r="I380" s="1"/>
    </row>
    <row r="381" spans="7:9" x14ac:dyDescent="0.2">
      <c r="G381" s="1"/>
      <c r="H381" s="1"/>
      <c r="I381" s="1"/>
    </row>
    <row r="382" spans="7:9" x14ac:dyDescent="0.2">
      <c r="G382" s="1"/>
      <c r="H382" s="1"/>
      <c r="I382" s="1"/>
    </row>
    <row r="383" spans="7:9" x14ac:dyDescent="0.2">
      <c r="G383" s="1"/>
      <c r="H383" s="1"/>
      <c r="I383" s="1"/>
    </row>
    <row r="384" spans="7:9" x14ac:dyDescent="0.2">
      <c r="G384" s="1"/>
      <c r="H384" s="1"/>
      <c r="I384" s="1"/>
    </row>
    <row r="385" spans="7:9" x14ac:dyDescent="0.2">
      <c r="G385" s="1"/>
      <c r="H385" s="1"/>
      <c r="I385" s="1"/>
    </row>
    <row r="386" spans="7:9" x14ac:dyDescent="0.2">
      <c r="G386" s="1"/>
      <c r="H386" s="1"/>
      <c r="I386" s="1"/>
    </row>
    <row r="387" spans="7:9" x14ac:dyDescent="0.2">
      <c r="G387" s="1"/>
      <c r="H387" s="1"/>
      <c r="I387" s="1"/>
    </row>
    <row r="388" spans="7:9" x14ac:dyDescent="0.2">
      <c r="G388" s="1"/>
      <c r="H388" s="1"/>
      <c r="I388" s="1"/>
    </row>
    <row r="389" spans="7:9" x14ac:dyDescent="0.2">
      <c r="G389" s="1"/>
      <c r="H389" s="1"/>
      <c r="I389" s="1"/>
    </row>
    <row r="390" spans="7:9" x14ac:dyDescent="0.2">
      <c r="G390" s="1"/>
      <c r="H390" s="1"/>
      <c r="I390" s="1"/>
    </row>
    <row r="391" spans="7:9" x14ac:dyDescent="0.2">
      <c r="G391" s="1"/>
      <c r="H391" s="1"/>
      <c r="I391" s="1"/>
    </row>
    <row r="392" spans="7:9" x14ac:dyDescent="0.2">
      <c r="G392" s="1"/>
      <c r="H392" s="1"/>
      <c r="I392" s="1"/>
    </row>
    <row r="393" spans="7:9" x14ac:dyDescent="0.2">
      <c r="G393" s="1"/>
      <c r="H393" s="1"/>
      <c r="I393" s="1"/>
    </row>
    <row r="394" spans="7:9" x14ac:dyDescent="0.2">
      <c r="G394" s="1"/>
      <c r="H394" s="1"/>
      <c r="I394" s="1"/>
    </row>
    <row r="395" spans="7:9" x14ac:dyDescent="0.2">
      <c r="G395" s="1"/>
      <c r="H395" s="1"/>
      <c r="I395" s="1"/>
    </row>
    <row r="396" spans="7:9" x14ac:dyDescent="0.2">
      <c r="G396" s="1"/>
      <c r="H396" s="1"/>
      <c r="I396" s="1"/>
    </row>
    <row r="397" spans="7:9" x14ac:dyDescent="0.2">
      <c r="G397" s="1"/>
      <c r="H397" s="1"/>
      <c r="I397" s="1"/>
    </row>
    <row r="398" spans="7:9" x14ac:dyDescent="0.2">
      <c r="G398" s="1"/>
      <c r="H398" s="1"/>
      <c r="I398" s="1"/>
    </row>
  </sheetData>
  <phoneticPr fontId="0" type="noConversion"/>
  <printOptions gridLines="1"/>
  <pageMargins left="0.25" right="0.25" top="0.5" bottom="0.5" header="0.25" footer="0.25"/>
  <pageSetup orientation="portrait" blackAndWhite="1" r:id="rId1"/>
  <headerFooter alignWithMargins="0">
    <oddHeader>&amp;C2022 TREASURER'S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C53" sqref="C53"/>
    </sheetView>
  </sheetViews>
  <sheetFormatPr defaultRowHeight="12.75" x14ac:dyDescent="0.2"/>
  <cols>
    <col min="1" max="1" width="30.7109375" customWidth="1"/>
    <col min="2" max="2" width="15.7109375" customWidth="1"/>
  </cols>
  <sheetData>
    <row r="1" spans="1:2" x14ac:dyDescent="0.2">
      <c r="A1" s="16"/>
    </row>
    <row r="2" spans="1:2" ht="13.5" thickBot="1" x14ac:dyDescent="0.25">
      <c r="A2" s="17" t="s">
        <v>39</v>
      </c>
      <c r="B2" s="29">
        <v>44663</v>
      </c>
    </row>
    <row r="3" spans="1:2" x14ac:dyDescent="0.2">
      <c r="B3" s="18"/>
    </row>
    <row r="4" spans="1:2" x14ac:dyDescent="0.2">
      <c r="A4" t="s">
        <v>46</v>
      </c>
      <c r="B4" s="2">
        <v>4187.8100000000004</v>
      </c>
    </row>
    <row r="5" spans="1:2" x14ac:dyDescent="0.2">
      <c r="A5" t="s">
        <v>47</v>
      </c>
      <c r="B5" s="2">
        <v>151664.03</v>
      </c>
    </row>
    <row r="6" spans="1:2" x14ac:dyDescent="0.2">
      <c r="A6" t="s">
        <v>48</v>
      </c>
      <c r="B6" s="19">
        <v>1854.42</v>
      </c>
    </row>
    <row r="7" spans="1:2" x14ac:dyDescent="0.2">
      <c r="A7" t="s">
        <v>49</v>
      </c>
      <c r="B7" s="20">
        <v>3262.58</v>
      </c>
    </row>
    <row r="8" spans="1:2" x14ac:dyDescent="0.2">
      <c r="B8" s="2"/>
    </row>
    <row r="9" spans="1:2" x14ac:dyDescent="0.2">
      <c r="A9" s="21" t="s">
        <v>40</v>
      </c>
      <c r="B9" s="22">
        <f>SUM(B4:B8)</f>
        <v>160968.84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2022 TREASURER'S REPORT</vt:lpstr>
      <vt:lpstr>ACCT BALANCES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BUDGET REPORT</dc:title>
  <dc:creator>Gateway Authorized Customer</dc:creator>
  <cp:lastModifiedBy>Pam Stanley</cp:lastModifiedBy>
  <cp:lastPrinted>2022-04-12T18:41:24Z</cp:lastPrinted>
  <dcterms:created xsi:type="dcterms:W3CDTF">1997-09-04T20:52:11Z</dcterms:created>
  <dcterms:modified xsi:type="dcterms:W3CDTF">2022-04-13T15:35:29Z</dcterms:modified>
</cp:coreProperties>
</file>